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ясли" sheetId="1" state="visible" r:id="rId2"/>
    <sheet name="сад" sheetId="2" state="visible" r:id="rId3"/>
    <sheet name="диета молочные продукты" sheetId="3" state="visible" r:id="rId4"/>
    <sheet name="диета свёкла" sheetId="4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<sst xmlns="http://schemas.openxmlformats.org/spreadsheetml/2006/main" count="316" uniqueCount="74">
  <si>
    <t xml:space="preserve">(1-3)27.07.2026г. Утверждаю заведующий Т.В.Лебедева</t>
  </si>
  <si>
    <t xml:space="preserve">Прием пищи</t>
  </si>
  <si>
    <t xml:space="preserve">Наименование блюда</t>
  </si>
  <si>
    <t xml:space="preserve">Выход блюда</t>
  </si>
  <si>
    <t xml:space="preserve">Пищевые вещества (г)</t>
  </si>
  <si>
    <t xml:space="preserve">Энергетическая ценность (ккал)</t>
  </si>
  <si>
    <t xml:space="preserve">Витамин С</t>
  </si>
  <si>
    <t xml:space="preserve">Калорий</t>
  </si>
  <si>
    <t xml:space="preserve">№ рецептуры</t>
  </si>
  <si>
    <t xml:space="preserve">ность</t>
  </si>
  <si>
    <t xml:space="preserve">День 1</t>
  </si>
  <si>
    <t xml:space="preserve">Б</t>
  </si>
  <si>
    <t xml:space="preserve">Ж</t>
  </si>
  <si>
    <t xml:space="preserve">У</t>
  </si>
  <si>
    <t xml:space="preserve">в %</t>
  </si>
  <si>
    <t xml:space="preserve">Завтрак</t>
  </si>
  <si>
    <t xml:space="preserve">Каша вязкая манная молочная</t>
  </si>
  <si>
    <t xml:space="preserve">20-25%</t>
  </si>
  <si>
    <t xml:space="preserve">Кофейный напиток с молоком</t>
  </si>
  <si>
    <t xml:space="preserve">1;62</t>
  </si>
  <si>
    <t xml:space="preserve">1/2яйцо</t>
  </si>
  <si>
    <t xml:space="preserve">Бутерброд с маслом </t>
  </si>
  <si>
    <t xml:space="preserve">Итого</t>
  </si>
  <si>
    <t xml:space="preserve">Второй завтрак</t>
  </si>
  <si>
    <t xml:space="preserve">Сок</t>
  </si>
  <si>
    <t xml:space="preserve">Батон пшеничный</t>
  </si>
  <si>
    <t xml:space="preserve">итого</t>
  </si>
  <si>
    <t xml:space="preserve">Обед</t>
  </si>
  <si>
    <t xml:space="preserve">Салат из свежей капусты</t>
  </si>
  <si>
    <t xml:space="preserve">Свекольник с мясом и сметаной</t>
  </si>
  <si>
    <t xml:space="preserve">Печень в сметане</t>
  </si>
  <si>
    <t xml:space="preserve">1;81</t>
  </si>
  <si>
    <t xml:space="preserve">Греча отварная</t>
  </si>
  <si>
    <t xml:space="preserve">Компот из свежих яблок и изюма</t>
  </si>
  <si>
    <t xml:space="preserve">14, 7</t>
  </si>
  <si>
    <t xml:space="preserve">Хлеб ржано-пшеничный</t>
  </si>
  <si>
    <t xml:space="preserve">Итого:</t>
  </si>
  <si>
    <t xml:space="preserve">Полдник</t>
  </si>
  <si>
    <t xml:space="preserve">Кисломолочный напиток / кефир /</t>
  </si>
  <si>
    <t xml:space="preserve">10-15%</t>
  </si>
  <si>
    <t xml:space="preserve">яблоко</t>
  </si>
  <si>
    <t xml:space="preserve">9;80</t>
  </si>
  <si>
    <t xml:space="preserve">Кондитерское изделие /печенье/</t>
  </si>
  <si>
    <t xml:space="preserve">Ужин</t>
  </si>
  <si>
    <t xml:space="preserve">Запеканка творожная</t>
  </si>
  <si>
    <t xml:space="preserve">повидло</t>
  </si>
  <si>
    <t xml:space="preserve">Чай с сахаром</t>
  </si>
  <si>
    <t xml:space="preserve">Вода питьевая детская на весь день</t>
  </si>
  <si>
    <t xml:space="preserve">Итого за день</t>
  </si>
  <si>
    <t xml:space="preserve">меню/3-7 лет/27.07.2026 Т.В.Лебедева осенне-зимний период</t>
  </si>
  <si>
    <t xml:space="preserve">каша гречневая</t>
  </si>
  <si>
    <t xml:space="preserve">4, 5</t>
  </si>
  <si>
    <t xml:space="preserve">Яблоко</t>
  </si>
  <si>
    <t xml:space="preserve">кондитерское изделие (вафля)</t>
  </si>
  <si>
    <t xml:space="preserve">0, 6</t>
  </si>
  <si>
    <t xml:space="preserve">Повидло</t>
  </si>
  <si>
    <t xml:space="preserve">меню/1-3лет/27.07.26.УтверждаюТ.В.Лебедева осенне-зимний период</t>
  </si>
  <si>
    <t xml:space="preserve">Утверждаю</t>
  </si>
  <si>
    <t xml:space="preserve">Рис отварной с раст. Масл.</t>
  </si>
  <si>
    <t xml:space="preserve">яйцо</t>
  </si>
  <si>
    <t xml:space="preserve">Печень отварная</t>
  </si>
  <si>
    <t xml:space="preserve">Жаркое по домашнему</t>
  </si>
  <si>
    <t xml:space="preserve">4, 4</t>
  </si>
  <si>
    <t xml:space="preserve">29, 60</t>
  </si>
  <si>
    <t xml:space="preserve">меню/3-7 лет/27.07.2026 Утверждаю Т.В.Лебедева осенне-зимний период</t>
  </si>
  <si>
    <t xml:space="preserve">День1</t>
  </si>
  <si>
    <t xml:space="preserve">Рис отварной с масл. Раст.</t>
  </si>
  <si>
    <t xml:space="preserve">Компот из ягод свежемороженных</t>
  </si>
  <si>
    <t xml:space="preserve">кондитерское изделие (пряник)</t>
  </si>
  <si>
    <t xml:space="preserve">меню/1-3лет/27.07.26.Т.В.Лебедева осенне-зимний период</t>
  </si>
  <si>
    <t xml:space="preserve">Каша вязкая молочная манная</t>
  </si>
  <si>
    <t xml:space="preserve">Щи с мясом и сметаной</t>
  </si>
  <si>
    <t xml:space="preserve">Кофейный  напитокс молоком</t>
  </si>
  <si>
    <t xml:space="preserve">Компот из свежих яблок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</si>
</sst>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General"/>
    <numFmt numFmtId="166" formatCode="0%"/>
    <numFmt numFmtId="167" formatCode="dd/mmm"/>
    <numFmt numFmtId="168" formatCode="mmm/yy"/>
  </numFmts>
  <fonts count="9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2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i val="true"/>
      <sz val="12"/>
      <color rgb="FF000000"/>
      <name val="Times New Roman"/>
      <family val="1"/>
      <charset val="204"/>
    </font>
    <font>
      <b val="true"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6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8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4" fillId="0" borderId="5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9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4" fillId="0" borderId="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4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1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1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8" fontId="4" fillId="0" borderId="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8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30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B6" activeCellId="0" sqref="B6"/>
    </sheetView>
  </sheetViews>
  <sheetFormatPr defaultColWidth="8.70703125" defaultRowHeight="13.8" zeroHeight="false" outlineLevelRow="0" outlineLevelCol="0"/>
  <cols>
    <col collapsed="false" customWidth="true" hidden="false" outlineLevel="0" max="2" min="2" style="0" width="21.1"/>
    <col collapsed="false" customWidth="true" hidden="false" outlineLevel="0" max="3" min="3" style="0" width="6.51"/>
    <col collapsed="false" customWidth="true" hidden="false" outlineLevel="0" max="4" min="4" style="0" width="6.81"/>
    <col collapsed="false" customWidth="true" hidden="false" outlineLevel="0" max="5" min="5" style="0" width="7.05"/>
    <col collapsed="false" customWidth="true" hidden="false" outlineLevel="0" max="6" min="6" style="0" width="6.95"/>
    <col collapsed="false" customWidth="true" hidden="false" outlineLevel="0" max="7" min="7" style="0" width="6.88"/>
    <col collapsed="false" customWidth="true" hidden="false" outlineLevel="0" max="8" min="8" style="0" width="7.05"/>
    <col collapsed="false" customWidth="true" hidden="false" outlineLevel="0" max="10" min="10" style="0" width="6.58"/>
  </cols>
  <sheetData>
    <row r="1" customFormat="false" ht="13.8" hidden="false" customHeight="false" outlineLevel="0" collapsed="false">
      <c r="B1" s="0" t="s">
        <v>0</v>
      </c>
    </row>
    <row r="2" customFormat="false" ht="31.2" hidden="false" customHeight="true" outlineLevel="0" collapsed="false">
      <c r="A2" s="1" t="s">
        <v>1</v>
      </c>
      <c r="B2" s="1" t="s">
        <v>2</v>
      </c>
      <c r="C2" s="1" t="s">
        <v>3</v>
      </c>
      <c r="D2" s="1" t="s">
        <v>4</v>
      </c>
      <c r="E2" s="1"/>
      <c r="F2" s="1"/>
      <c r="G2" s="1" t="s">
        <v>5</v>
      </c>
      <c r="H2" s="1" t="s">
        <v>6</v>
      </c>
      <c r="I2" s="1" t="s">
        <v>7</v>
      </c>
      <c r="J2" s="1" t="s">
        <v>8</v>
      </c>
    </row>
    <row r="3" customFormat="false" ht="15" hidden="false" customHeight="false" outlineLevel="0" collapsed="false">
      <c r="A3" s="1"/>
      <c r="B3" s="1"/>
      <c r="C3" s="1"/>
      <c r="D3" s="1"/>
      <c r="E3" s="1"/>
      <c r="F3" s="1"/>
      <c r="G3" s="1"/>
      <c r="H3" s="1"/>
      <c r="I3" s="1" t="s">
        <v>9</v>
      </c>
      <c r="J3" s="1"/>
    </row>
    <row r="4" customFormat="false" ht="15" hidden="false" customHeight="false" outlineLevel="0" collapsed="false">
      <c r="A4" s="2" t="s">
        <v>10</v>
      </c>
      <c r="B4" s="1"/>
      <c r="C4" s="1"/>
      <c r="D4" s="1" t="s">
        <v>11</v>
      </c>
      <c r="E4" s="1" t="s">
        <v>12</v>
      </c>
      <c r="F4" s="1" t="s">
        <v>13</v>
      </c>
      <c r="G4" s="1"/>
      <c r="H4" s="1"/>
      <c r="I4" s="1" t="s">
        <v>14</v>
      </c>
      <c r="J4" s="1"/>
    </row>
    <row r="5" customFormat="false" ht="31.8" hidden="false" customHeight="true" outlineLevel="0" collapsed="false">
      <c r="A5" s="3" t="s">
        <v>15</v>
      </c>
      <c r="B5" s="4" t="s">
        <v>16</v>
      </c>
      <c r="C5" s="1" t="n">
        <v>200</v>
      </c>
      <c r="D5" s="5" t="n">
        <v>6.64</v>
      </c>
      <c r="E5" s="6" t="n">
        <v>7.59</v>
      </c>
      <c r="F5" s="6" t="n">
        <v>28.13</v>
      </c>
      <c r="G5" s="6" t="n">
        <v>204</v>
      </c>
      <c r="H5" s="1" t="n">
        <v>1.95</v>
      </c>
      <c r="I5" s="1" t="s">
        <v>17</v>
      </c>
      <c r="J5" s="1" t="n">
        <v>99</v>
      </c>
    </row>
    <row r="6" customFormat="false" ht="28" hidden="false" customHeight="false" outlineLevel="0" collapsed="false">
      <c r="A6" s="3"/>
      <c r="B6" s="4" t="s">
        <v>18</v>
      </c>
      <c r="C6" s="1" t="n">
        <v>150</v>
      </c>
      <c r="D6" s="1" t="s">
        <v>19</v>
      </c>
      <c r="E6" s="1" t="n">
        <v>2.41</v>
      </c>
      <c r="F6" s="1" t="n">
        <v>11.67</v>
      </c>
      <c r="G6" s="1" t="n">
        <v>76.67</v>
      </c>
      <c r="H6" s="1" t="n">
        <v>1</v>
      </c>
      <c r="I6" s="1"/>
      <c r="J6" s="1" t="n">
        <v>253</v>
      </c>
    </row>
    <row r="7" customFormat="false" ht="15" hidden="false" customHeight="false" outlineLevel="0" collapsed="false">
      <c r="A7" s="3"/>
      <c r="B7" s="4" t="s">
        <v>20</v>
      </c>
      <c r="C7" s="7" t="n">
        <v>20</v>
      </c>
      <c r="D7" s="7" t="n">
        <v>2.55</v>
      </c>
      <c r="E7" s="7" t="n">
        <v>2.3</v>
      </c>
      <c r="F7" s="7" t="n">
        <v>0.15</v>
      </c>
      <c r="G7" s="7" t="n">
        <v>31.5</v>
      </c>
      <c r="H7" s="7" t="n">
        <v>11</v>
      </c>
      <c r="I7" s="7"/>
      <c r="J7" s="7" t="n">
        <v>209</v>
      </c>
    </row>
    <row r="8" customFormat="false" ht="15" hidden="false" customHeight="false" outlineLevel="0" collapsed="false">
      <c r="A8" s="3"/>
      <c r="B8" s="4" t="s">
        <v>21</v>
      </c>
      <c r="C8" s="1" t="n">
        <v>40</v>
      </c>
      <c r="D8" s="1" t="n">
        <v>2.3</v>
      </c>
      <c r="E8" s="1" t="n">
        <v>4.36</v>
      </c>
      <c r="F8" s="1" t="n">
        <v>14.62</v>
      </c>
      <c r="G8" s="1" t="n">
        <v>108</v>
      </c>
      <c r="H8" s="1" t="n">
        <v>0</v>
      </c>
      <c r="I8" s="1"/>
      <c r="J8" s="1" t="n">
        <v>1</v>
      </c>
    </row>
    <row r="9" customFormat="false" ht="15" hidden="false" customHeight="false" outlineLevel="0" collapsed="false">
      <c r="A9" s="3"/>
      <c r="B9" s="8" t="s">
        <v>22</v>
      </c>
      <c r="C9" s="9" t="n">
        <f aca="false">SUM(C5:C8)</f>
        <v>410</v>
      </c>
      <c r="D9" s="9" t="n">
        <f aca="false">SUM(D5:D8)</f>
        <v>11.49</v>
      </c>
      <c r="E9" s="9" t="n">
        <f aca="false">SUM(E5:E8)</f>
        <v>16.66</v>
      </c>
      <c r="F9" s="9" t="n">
        <f aca="false">SUM(F5:F8)</f>
        <v>54.57</v>
      </c>
      <c r="G9" s="9" t="n">
        <f aca="false">SUM(G5:G8)</f>
        <v>420.17</v>
      </c>
      <c r="H9" s="9" t="n">
        <f aca="false">SUM(H5:H8)</f>
        <v>13.95</v>
      </c>
      <c r="I9" s="10"/>
      <c r="J9" s="11"/>
    </row>
    <row r="10" customFormat="false" ht="15.6" hidden="false" customHeight="true" outlineLevel="0" collapsed="false">
      <c r="A10" s="2" t="s">
        <v>23</v>
      </c>
      <c r="B10" s="12" t="s">
        <v>24</v>
      </c>
      <c r="C10" s="7" t="n">
        <v>100</v>
      </c>
      <c r="D10" s="7" t="n">
        <v>0</v>
      </c>
      <c r="E10" s="7" t="n">
        <v>0</v>
      </c>
      <c r="F10" s="7" t="n">
        <v>11.2</v>
      </c>
      <c r="G10" s="7" t="n">
        <v>44.8</v>
      </c>
      <c r="H10" s="7" t="n">
        <v>3</v>
      </c>
      <c r="I10" s="13" t="n">
        <v>0.05</v>
      </c>
      <c r="J10" s="7" t="n">
        <v>399</v>
      </c>
    </row>
    <row r="11" customFormat="false" ht="15" hidden="false" customHeight="false" outlineLevel="0" collapsed="false">
      <c r="A11" s="2"/>
      <c r="B11" s="14" t="s">
        <v>25</v>
      </c>
      <c r="C11" s="15" t="n">
        <v>20</v>
      </c>
      <c r="D11" s="15" t="n">
        <v>1.36</v>
      </c>
      <c r="E11" s="15" t="n">
        <v>0.14</v>
      </c>
      <c r="F11" s="15" t="n">
        <v>9.94</v>
      </c>
      <c r="G11" s="15" t="n">
        <v>47.8</v>
      </c>
      <c r="H11" s="15" t="n">
        <v>0</v>
      </c>
      <c r="I11" s="16"/>
      <c r="J11" s="15" t="n">
        <v>2</v>
      </c>
    </row>
    <row r="12" customFormat="false" ht="15" hidden="false" customHeight="false" outlineLevel="0" collapsed="false">
      <c r="A12" s="2"/>
      <c r="B12" s="8" t="s">
        <v>26</v>
      </c>
      <c r="C12" s="9" t="n">
        <f aca="false">SUM(C10:C11)</f>
        <v>120</v>
      </c>
      <c r="D12" s="9" t="n">
        <f aca="false">SUM(D10:D11)</f>
        <v>1.36</v>
      </c>
      <c r="E12" s="9" t="n">
        <f aca="false">SUM(E10:E11)</f>
        <v>0.14</v>
      </c>
      <c r="F12" s="9" t="n">
        <f aca="false">SUM(F10:F11)</f>
        <v>21.14</v>
      </c>
      <c r="G12" s="9" t="n">
        <f aca="false">SUM(G10:G11)</f>
        <v>92.6</v>
      </c>
      <c r="H12" s="9" t="n">
        <v>3.36</v>
      </c>
      <c r="I12" s="17"/>
      <c r="J12" s="11"/>
    </row>
    <row r="13" customFormat="false" ht="29.45" hidden="false" customHeight="true" outlineLevel="0" collapsed="false">
      <c r="A13" s="18" t="s">
        <v>27</v>
      </c>
      <c r="B13" s="4" t="s">
        <v>28</v>
      </c>
      <c r="C13" s="1" t="n">
        <v>45</v>
      </c>
      <c r="D13" s="1" t="n">
        <v>0.7</v>
      </c>
      <c r="E13" s="1" t="n">
        <v>3.79</v>
      </c>
      <c r="F13" s="1" t="n">
        <v>4.5</v>
      </c>
      <c r="G13" s="1" t="n">
        <v>43.7</v>
      </c>
      <c r="H13" s="1" t="n">
        <v>16.2</v>
      </c>
      <c r="I13" s="1"/>
      <c r="J13" s="1" t="n">
        <v>20</v>
      </c>
    </row>
    <row r="14" customFormat="false" ht="28.2" hidden="false" customHeight="false" outlineLevel="0" collapsed="false">
      <c r="A14" s="18"/>
      <c r="B14" s="4" t="s">
        <v>29</v>
      </c>
      <c r="C14" s="1" t="n">
        <v>200</v>
      </c>
      <c r="D14" s="1" t="n">
        <v>4.22</v>
      </c>
      <c r="E14" s="1" t="n">
        <v>8.5</v>
      </c>
      <c r="F14" s="1" t="n">
        <v>13.77</v>
      </c>
      <c r="G14" s="1" t="n">
        <v>185</v>
      </c>
      <c r="H14" s="1" t="n">
        <v>7.97</v>
      </c>
      <c r="I14" s="1"/>
      <c r="J14" s="1" t="n">
        <v>34</v>
      </c>
    </row>
    <row r="15" customFormat="false" ht="15" hidden="false" customHeight="false" outlineLevel="0" collapsed="false">
      <c r="A15" s="18"/>
      <c r="B15" s="4" t="s">
        <v>30</v>
      </c>
      <c r="C15" s="1" t="n">
        <v>60</v>
      </c>
      <c r="D15" s="1" t="n">
        <v>8.09</v>
      </c>
      <c r="E15" s="1" t="n">
        <v>7.33</v>
      </c>
      <c r="F15" s="19" t="s">
        <v>31</v>
      </c>
      <c r="G15" s="1" t="n">
        <v>108</v>
      </c>
      <c r="H15" s="1" t="n">
        <v>8.05</v>
      </c>
      <c r="I15" s="1"/>
      <c r="J15" s="1" t="n">
        <v>226</v>
      </c>
    </row>
    <row r="16" customFormat="false" ht="15" hidden="false" customHeight="false" outlineLevel="0" collapsed="false">
      <c r="A16" s="18"/>
      <c r="B16" s="4" t="s">
        <v>32</v>
      </c>
      <c r="C16" s="1" t="n">
        <v>100</v>
      </c>
      <c r="D16" s="1" t="n">
        <v>3</v>
      </c>
      <c r="E16" s="1" t="n">
        <v>4.27</v>
      </c>
      <c r="F16" s="1" t="n">
        <v>14.6</v>
      </c>
      <c r="G16" s="1" t="n">
        <v>175.33</v>
      </c>
      <c r="H16" s="1" t="n">
        <v>1.2</v>
      </c>
      <c r="I16" s="1"/>
      <c r="J16" s="1" t="n">
        <v>186</v>
      </c>
    </row>
    <row r="17" customFormat="false" ht="28.2" hidden="false" customHeight="false" outlineLevel="0" collapsed="false">
      <c r="A17" s="18"/>
      <c r="B17" s="4" t="s">
        <v>33</v>
      </c>
      <c r="C17" s="1" t="n">
        <v>150</v>
      </c>
      <c r="D17" s="1" t="n">
        <v>0.6</v>
      </c>
      <c r="E17" s="1" t="n">
        <v>0</v>
      </c>
      <c r="F17" s="1" t="s">
        <v>34</v>
      </c>
      <c r="G17" s="1" t="n">
        <v>66</v>
      </c>
      <c r="H17" s="1" t="n">
        <v>20</v>
      </c>
      <c r="I17" s="1"/>
      <c r="J17" s="1" t="n">
        <v>373</v>
      </c>
    </row>
    <row r="18" customFormat="false" ht="28.2" hidden="false" customHeight="false" outlineLevel="0" collapsed="false">
      <c r="A18" s="18"/>
      <c r="B18" s="14" t="s">
        <v>35</v>
      </c>
      <c r="C18" s="15" t="n">
        <v>50</v>
      </c>
      <c r="D18" s="15" t="n">
        <v>0.61</v>
      </c>
      <c r="E18" s="15" t="n">
        <v>0.44</v>
      </c>
      <c r="F18" s="15" t="n">
        <v>17.56</v>
      </c>
      <c r="G18" s="15" t="n">
        <v>75.2</v>
      </c>
      <c r="H18" s="15" t="n">
        <v>0</v>
      </c>
      <c r="I18" s="15"/>
      <c r="J18" s="15" t="n">
        <v>1</v>
      </c>
    </row>
    <row r="19" customFormat="false" ht="15" hidden="false" customHeight="false" outlineLevel="0" collapsed="false">
      <c r="A19" s="18"/>
      <c r="B19" s="8" t="s">
        <v>36</v>
      </c>
      <c r="C19" s="9" t="n">
        <f aca="false">SUM(C13:C18)</f>
        <v>605</v>
      </c>
      <c r="D19" s="9" t="n">
        <f aca="false">SUM(D13:D18)</f>
        <v>17.22</v>
      </c>
      <c r="E19" s="9" t="n">
        <f aca="false">SUM(E13:E18)</f>
        <v>24.33</v>
      </c>
      <c r="F19" s="9" t="n">
        <v>66.14</v>
      </c>
      <c r="G19" s="9" t="n">
        <f aca="false">SUM(G13:G18)</f>
        <v>653.23</v>
      </c>
      <c r="H19" s="9" t="n">
        <f aca="false">SUM(H13:H18)</f>
        <v>53.42</v>
      </c>
      <c r="I19" s="10"/>
      <c r="J19" s="11"/>
    </row>
    <row r="20" customFormat="false" ht="31.2" hidden="false" customHeight="true" outlineLevel="0" collapsed="false">
      <c r="A20" s="20" t="s">
        <v>37</v>
      </c>
      <c r="B20" s="12" t="s">
        <v>38</v>
      </c>
      <c r="C20" s="7" t="n">
        <v>180</v>
      </c>
      <c r="D20" s="7" t="n">
        <v>5.04</v>
      </c>
      <c r="E20" s="7" t="n">
        <v>4.5</v>
      </c>
      <c r="F20" s="7" t="n">
        <v>7.2</v>
      </c>
      <c r="G20" s="7" t="n">
        <v>90</v>
      </c>
      <c r="H20" s="7" t="n">
        <v>1.26</v>
      </c>
      <c r="I20" s="7" t="s">
        <v>39</v>
      </c>
      <c r="J20" s="7" t="n">
        <v>401</v>
      </c>
    </row>
    <row r="21" customFormat="false" ht="15" hidden="false" customHeight="false" outlineLevel="0" collapsed="false">
      <c r="A21" s="20"/>
      <c r="B21" s="4" t="s">
        <v>40</v>
      </c>
      <c r="C21" s="1" t="n">
        <v>100</v>
      </c>
      <c r="D21" s="1" t="n">
        <v>0.4</v>
      </c>
      <c r="E21" s="1" t="n">
        <v>0</v>
      </c>
      <c r="F21" s="21" t="s">
        <v>41</v>
      </c>
      <c r="G21" s="1" t="n">
        <v>46</v>
      </c>
      <c r="H21" s="1" t="n">
        <v>5</v>
      </c>
      <c r="I21" s="1"/>
      <c r="J21" s="1" t="n">
        <v>368</v>
      </c>
    </row>
    <row r="22" customFormat="false" ht="28.2" hidden="false" customHeight="false" outlineLevel="0" collapsed="false">
      <c r="A22" s="20"/>
      <c r="B22" s="14" t="s">
        <v>42</v>
      </c>
      <c r="C22" s="15" t="n">
        <v>20</v>
      </c>
      <c r="D22" s="22" t="s">
        <v>19</v>
      </c>
      <c r="E22" s="15" t="n">
        <v>1.74</v>
      </c>
      <c r="F22" s="15" t="n">
        <v>14.7</v>
      </c>
      <c r="G22" s="15" t="n">
        <v>81.4</v>
      </c>
      <c r="H22" s="15"/>
      <c r="I22" s="15"/>
      <c r="J22" s="15" t="n">
        <v>151</v>
      </c>
    </row>
    <row r="23" customFormat="false" ht="15" hidden="false" customHeight="false" outlineLevel="0" collapsed="false">
      <c r="A23" s="20"/>
      <c r="B23" s="8" t="s">
        <v>36</v>
      </c>
      <c r="C23" s="9" t="n">
        <f aca="false">SUM(C20:C22)</f>
        <v>300</v>
      </c>
      <c r="D23" s="9" t="n">
        <f aca="false">SUM(D20:D22)</f>
        <v>5.44</v>
      </c>
      <c r="E23" s="9" t="n">
        <f aca="false">SUM(E20:E22)</f>
        <v>6.24</v>
      </c>
      <c r="F23" s="9" t="n">
        <f aca="false">SUM(F20:F22)</f>
        <v>21.9</v>
      </c>
      <c r="G23" s="9" t="n">
        <f aca="false">SUM(G20:G22)</f>
        <v>217.4</v>
      </c>
      <c r="H23" s="9" t="n">
        <f aca="false">SUM(H20:H22)</f>
        <v>6.26</v>
      </c>
      <c r="I23" s="10"/>
      <c r="J23" s="11"/>
    </row>
    <row r="24" customFormat="false" ht="15.6" hidden="false" customHeight="true" outlineLevel="0" collapsed="false">
      <c r="A24" s="23" t="s">
        <v>43</v>
      </c>
      <c r="B24" s="12" t="s">
        <v>44</v>
      </c>
      <c r="C24" s="7" t="n">
        <v>110</v>
      </c>
      <c r="D24" s="7" t="n">
        <v>13.48</v>
      </c>
      <c r="E24" s="7" t="n">
        <v>12.45</v>
      </c>
      <c r="F24" s="7" t="n">
        <v>15.7</v>
      </c>
      <c r="G24" s="7" t="n">
        <v>145.45</v>
      </c>
      <c r="H24" s="7" t="n">
        <v>0.03</v>
      </c>
      <c r="I24" s="7" t="s">
        <v>17</v>
      </c>
      <c r="J24" s="7" t="n">
        <v>3</v>
      </c>
    </row>
    <row r="25" customFormat="false" ht="15" hidden="false" customHeight="false" outlineLevel="0" collapsed="false">
      <c r="A25" s="23"/>
      <c r="B25" s="12" t="s">
        <v>45</v>
      </c>
      <c r="C25" s="7" t="n">
        <v>25</v>
      </c>
      <c r="D25" s="7" t="n">
        <v>0.1</v>
      </c>
      <c r="E25" s="7" t="n">
        <v>0</v>
      </c>
      <c r="F25" s="7" t="n">
        <v>16.325</v>
      </c>
      <c r="G25" s="7" t="n">
        <v>61.75</v>
      </c>
      <c r="H25" s="24"/>
      <c r="I25" s="24"/>
      <c r="J25" s="24"/>
    </row>
    <row r="26" customFormat="false" ht="15" hidden="false" customHeight="false" outlineLevel="0" collapsed="false">
      <c r="A26" s="23"/>
      <c r="B26" s="14" t="s">
        <v>25</v>
      </c>
      <c r="C26" s="15" t="n">
        <v>20</v>
      </c>
      <c r="D26" s="15" t="n">
        <v>1.36</v>
      </c>
      <c r="E26" s="15" t="n">
        <v>0.14</v>
      </c>
      <c r="F26" s="15" t="n">
        <v>9.94</v>
      </c>
      <c r="G26" s="15" t="n">
        <v>47.8</v>
      </c>
      <c r="H26" s="15" t="n">
        <v>0</v>
      </c>
      <c r="I26" s="16"/>
      <c r="J26" s="15" t="n">
        <v>2</v>
      </c>
    </row>
    <row r="27" customFormat="false" ht="15" hidden="false" customHeight="false" outlineLevel="0" collapsed="false">
      <c r="A27" s="23"/>
      <c r="B27" s="14" t="s">
        <v>46</v>
      </c>
      <c r="C27" s="15" t="n">
        <v>200</v>
      </c>
      <c r="D27" s="15" t="n">
        <v>1.2</v>
      </c>
      <c r="E27" s="15" t="n">
        <v>0</v>
      </c>
      <c r="F27" s="15" t="n">
        <v>14</v>
      </c>
      <c r="G27" s="15" t="n">
        <v>53.06</v>
      </c>
      <c r="H27" s="15" t="n">
        <v>6</v>
      </c>
      <c r="I27" s="15"/>
      <c r="J27" s="15" t="n">
        <v>233</v>
      </c>
    </row>
    <row r="28" customFormat="false" ht="15" hidden="false" customHeight="false" outlineLevel="0" collapsed="false">
      <c r="A28" s="23"/>
      <c r="B28" s="8" t="s">
        <v>36</v>
      </c>
      <c r="C28" s="9" t="n">
        <f aca="false">SUM(C24:C27)</f>
        <v>355</v>
      </c>
      <c r="D28" s="9" t="n">
        <f aca="false">SUM(D24:D27)</f>
        <v>16.14</v>
      </c>
      <c r="E28" s="9" t="n">
        <f aca="false">SUM(E24:E27)</f>
        <v>12.59</v>
      </c>
      <c r="F28" s="9" t="n">
        <f aca="false">SUM(F24:F27)</f>
        <v>55.965</v>
      </c>
      <c r="G28" s="9" t="n">
        <f aca="false">SUM(G24:G27)</f>
        <v>308.06</v>
      </c>
      <c r="H28" s="9" t="n">
        <f aca="false">SUM(H24:H27)</f>
        <v>6.03</v>
      </c>
      <c r="I28" s="10"/>
      <c r="J28" s="11"/>
    </row>
    <row r="29" customFormat="false" ht="28.2" hidden="false" customHeight="false" outlineLevel="0" collapsed="false">
      <c r="A29" s="1"/>
      <c r="B29" s="12" t="s">
        <v>47</v>
      </c>
      <c r="C29" s="7" t="n">
        <v>150</v>
      </c>
      <c r="D29" s="7" t="n">
        <v>0</v>
      </c>
      <c r="E29" s="7" t="n">
        <v>0</v>
      </c>
      <c r="F29" s="7" t="n">
        <v>0</v>
      </c>
      <c r="G29" s="7" t="n">
        <v>0</v>
      </c>
      <c r="H29" s="7" t="n">
        <v>0</v>
      </c>
      <c r="I29" s="7"/>
      <c r="J29" s="7"/>
    </row>
    <row r="30" customFormat="false" ht="15" hidden="false" customHeight="false" outlineLevel="0" collapsed="false">
      <c r="A30" s="1"/>
      <c r="B30" s="25" t="s">
        <v>48</v>
      </c>
      <c r="C30" s="26" t="n">
        <f aca="false">C9+C12+C19+C23+C28</f>
        <v>1790</v>
      </c>
      <c r="D30" s="26" t="n">
        <f aca="false">D28+D23+D19+D12+D9</f>
        <v>51.65</v>
      </c>
      <c r="E30" s="26" t="n">
        <f aca="false">E9+E12+E19+E23+E28</f>
        <v>59.96</v>
      </c>
      <c r="F30" s="26" t="n">
        <f aca="false">F9+F12+F19+F23+F28</f>
        <v>219.715</v>
      </c>
      <c r="G30" s="26" t="n">
        <f aca="false">G9+G12+G19+G23+G28</f>
        <v>1691.46</v>
      </c>
      <c r="H30" s="26" t="n">
        <f aca="false">H9+H12+H19+H28</f>
        <v>76.76</v>
      </c>
      <c r="I30" s="2"/>
      <c r="J30" s="2"/>
    </row>
  </sheetData>
  <mergeCells count="12">
    <mergeCell ref="A2:A3"/>
    <mergeCell ref="B2:B4"/>
    <mergeCell ref="C2:C4"/>
    <mergeCell ref="D2:F3"/>
    <mergeCell ref="G2:G4"/>
    <mergeCell ref="H2:H4"/>
    <mergeCell ref="J2:J4"/>
    <mergeCell ref="A5:A9"/>
    <mergeCell ref="A10:A12"/>
    <mergeCell ref="A13:A19"/>
    <mergeCell ref="A20:A23"/>
    <mergeCell ref="A24:A28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30"/>
  <sheetViews>
    <sheetView showFormulas="false" showGridLines="true" showRowColHeaders="true" showZeros="true" rightToLeft="false" tabSelected="false" showOutlineSymbols="true" defaultGridColor="true" view="pageBreakPreview" topLeftCell="A7" colorId="64" zoomScale="100" zoomScaleNormal="100" zoomScalePageLayoutView="100" workbookViewId="0">
      <selection pane="topLeft" activeCell="B1" activeCellId="0" sqref="B1"/>
    </sheetView>
  </sheetViews>
  <sheetFormatPr defaultColWidth="8.70703125" defaultRowHeight="13.8" zeroHeight="false" outlineLevelRow="0" outlineLevelCol="0"/>
  <cols>
    <col collapsed="false" customWidth="true" hidden="false" outlineLevel="0" max="2" min="2" style="0" width="20.89"/>
    <col collapsed="false" customWidth="true" hidden="false" outlineLevel="0" max="3" min="3" style="0" width="6.42"/>
    <col collapsed="false" customWidth="true" hidden="false" outlineLevel="0" max="4" min="4" style="0" width="7.05"/>
    <col collapsed="false" customWidth="true" hidden="false" outlineLevel="0" max="6" min="5" style="0" width="7.28"/>
    <col collapsed="false" customWidth="true" hidden="false" outlineLevel="0" max="7" min="7" style="0" width="7.05"/>
    <col collapsed="false" customWidth="true" hidden="false" outlineLevel="0" max="8" min="8" style="0" width="7.2"/>
    <col collapsed="false" customWidth="true" hidden="false" outlineLevel="0" max="10" min="10" style="0" width="6.51"/>
    <col collapsed="false" customWidth="true" hidden="false" outlineLevel="0" max="1024" min="1024" style="0" width="11.52"/>
  </cols>
  <sheetData>
    <row r="1" customFormat="false" ht="13.8" hidden="false" customHeight="false" outlineLevel="0" collapsed="false">
      <c r="B1" s="0" t="s">
        <v>49</v>
      </c>
    </row>
    <row r="2" customFormat="false" ht="31.2" hidden="false" customHeight="true" outlineLevel="0" collapsed="false">
      <c r="A2" s="1" t="s">
        <v>1</v>
      </c>
      <c r="B2" s="1" t="s">
        <v>2</v>
      </c>
      <c r="C2" s="1" t="s">
        <v>3</v>
      </c>
      <c r="D2" s="1" t="s">
        <v>4</v>
      </c>
      <c r="E2" s="1"/>
      <c r="F2" s="1"/>
      <c r="G2" s="1" t="s">
        <v>5</v>
      </c>
      <c r="H2" s="1" t="s">
        <v>6</v>
      </c>
      <c r="I2" s="1" t="s">
        <v>7</v>
      </c>
      <c r="J2" s="1" t="s">
        <v>8</v>
      </c>
    </row>
    <row r="3" customFormat="false" ht="15" hidden="false" customHeight="false" outlineLevel="0" collapsed="false">
      <c r="A3" s="1"/>
      <c r="B3" s="1"/>
      <c r="C3" s="1"/>
      <c r="D3" s="1"/>
      <c r="E3" s="1"/>
      <c r="F3" s="1"/>
      <c r="G3" s="1"/>
      <c r="H3" s="1"/>
      <c r="I3" s="1" t="s">
        <v>9</v>
      </c>
      <c r="J3" s="1"/>
    </row>
    <row r="4" customFormat="false" ht="15" hidden="false" customHeight="false" outlineLevel="0" collapsed="false">
      <c r="A4" s="2" t="s">
        <v>10</v>
      </c>
      <c r="B4" s="1"/>
      <c r="C4" s="1"/>
      <c r="D4" s="1" t="s">
        <v>11</v>
      </c>
      <c r="E4" s="1" t="s">
        <v>12</v>
      </c>
      <c r="F4" s="1" t="s">
        <v>13</v>
      </c>
      <c r="G4" s="1"/>
      <c r="H4" s="1"/>
      <c r="I4" s="1" t="s">
        <v>14</v>
      </c>
      <c r="J4" s="1"/>
    </row>
    <row r="5" customFormat="false" ht="31.8" hidden="false" customHeight="true" outlineLevel="0" collapsed="false">
      <c r="A5" s="3" t="s">
        <v>15</v>
      </c>
      <c r="B5" s="4" t="s">
        <v>16</v>
      </c>
      <c r="C5" s="1" t="n">
        <v>200</v>
      </c>
      <c r="D5" s="5" t="n">
        <v>6.64</v>
      </c>
      <c r="E5" s="6" t="n">
        <v>7.59</v>
      </c>
      <c r="F5" s="6" t="n">
        <v>28.13</v>
      </c>
      <c r="G5" s="6" t="n">
        <v>204</v>
      </c>
      <c r="H5" s="1" t="n">
        <v>1.95</v>
      </c>
      <c r="I5" s="1" t="s">
        <v>17</v>
      </c>
      <c r="J5" s="1" t="n">
        <v>99</v>
      </c>
    </row>
    <row r="6" customFormat="false" ht="28" hidden="false" customHeight="false" outlineLevel="0" collapsed="false">
      <c r="A6" s="3"/>
      <c r="B6" s="4" t="s">
        <v>18</v>
      </c>
      <c r="C6" s="1" t="n">
        <v>180</v>
      </c>
      <c r="D6" s="1" t="n">
        <v>1.3</v>
      </c>
      <c r="E6" s="1" t="n">
        <v>2.41</v>
      </c>
      <c r="F6" s="1" t="n">
        <v>14</v>
      </c>
      <c r="G6" s="1" t="n">
        <v>92</v>
      </c>
      <c r="H6" s="1" t="n">
        <v>1</v>
      </c>
      <c r="I6" s="1"/>
      <c r="J6" s="1" t="n">
        <v>253</v>
      </c>
    </row>
    <row r="7" customFormat="false" ht="15" hidden="false" customHeight="false" outlineLevel="0" collapsed="false">
      <c r="A7" s="3"/>
      <c r="B7" s="4" t="s">
        <v>20</v>
      </c>
      <c r="C7" s="7" t="n">
        <v>20</v>
      </c>
      <c r="D7" s="7" t="n">
        <v>2.55</v>
      </c>
      <c r="E7" s="7" t="n">
        <v>2.3</v>
      </c>
      <c r="F7" s="7" t="n">
        <v>0.15</v>
      </c>
      <c r="G7" s="7" t="n">
        <v>31.5</v>
      </c>
      <c r="H7" s="7" t="n">
        <v>0</v>
      </c>
      <c r="I7" s="7"/>
      <c r="J7" s="7" t="n">
        <v>209</v>
      </c>
    </row>
    <row r="8" customFormat="false" ht="15" hidden="false" customHeight="false" outlineLevel="0" collapsed="false">
      <c r="A8" s="3"/>
      <c r="B8" s="4" t="s">
        <v>21</v>
      </c>
      <c r="C8" s="1" t="n">
        <v>40</v>
      </c>
      <c r="D8" s="1" t="n">
        <v>2.3</v>
      </c>
      <c r="E8" s="1" t="n">
        <v>4.36</v>
      </c>
      <c r="F8" s="1" t="n">
        <v>14.62</v>
      </c>
      <c r="G8" s="1" t="n">
        <v>108</v>
      </c>
      <c r="H8" s="1" t="n">
        <v>0</v>
      </c>
      <c r="I8" s="1"/>
      <c r="J8" s="15" t="n">
        <v>2</v>
      </c>
    </row>
    <row r="9" customFormat="false" ht="15" hidden="false" customHeight="false" outlineLevel="0" collapsed="false">
      <c r="A9" s="3"/>
      <c r="B9" s="8" t="s">
        <v>22</v>
      </c>
      <c r="C9" s="9" t="n">
        <f aca="false">SUM(C5:C8)</f>
        <v>440</v>
      </c>
      <c r="D9" s="9" t="n">
        <f aca="false">SUM(D5:D8)</f>
        <v>12.79</v>
      </c>
      <c r="E9" s="9" t="n">
        <f aca="false">SUM(E5:E8)</f>
        <v>16.66</v>
      </c>
      <c r="F9" s="9" t="n">
        <f aca="false">SUM(F5:F8)</f>
        <v>56.9</v>
      </c>
      <c r="G9" s="9" t="n">
        <f aca="false">SUM(G5:G8)</f>
        <v>435.5</v>
      </c>
      <c r="H9" s="9" t="n">
        <f aca="false">SUM(H5:H8)</f>
        <v>2.95</v>
      </c>
      <c r="I9" s="10"/>
      <c r="J9" s="11"/>
    </row>
    <row r="10" customFormat="false" ht="15.6" hidden="false" customHeight="true" outlineLevel="0" collapsed="false">
      <c r="A10" s="2" t="s">
        <v>23</v>
      </c>
      <c r="B10" s="12" t="s">
        <v>24</v>
      </c>
      <c r="C10" s="7" t="n">
        <v>100</v>
      </c>
      <c r="D10" s="7" t="n">
        <v>0</v>
      </c>
      <c r="E10" s="7" t="n">
        <v>0</v>
      </c>
      <c r="F10" s="7" t="n">
        <v>11.2</v>
      </c>
      <c r="G10" s="7" t="n">
        <v>44.8</v>
      </c>
      <c r="H10" s="7" t="n">
        <v>3</v>
      </c>
      <c r="I10" s="13" t="n">
        <v>0.05</v>
      </c>
      <c r="J10" s="7" t="n">
        <v>399</v>
      </c>
    </row>
    <row r="11" customFormat="false" ht="15" hidden="false" customHeight="false" outlineLevel="0" collapsed="false">
      <c r="A11" s="2"/>
      <c r="B11" s="14" t="s">
        <v>25</v>
      </c>
      <c r="C11" s="15" t="n">
        <v>20</v>
      </c>
      <c r="D11" s="15" t="n">
        <v>1.36</v>
      </c>
      <c r="E11" s="15" t="n">
        <v>0.14</v>
      </c>
      <c r="F11" s="15" t="n">
        <v>9.94</v>
      </c>
      <c r="G11" s="15" t="n">
        <v>47.8</v>
      </c>
      <c r="H11" s="15" t="n">
        <v>0</v>
      </c>
      <c r="I11" s="16"/>
      <c r="J11" s="15" t="n">
        <v>2</v>
      </c>
    </row>
    <row r="12" customFormat="false" ht="15" hidden="false" customHeight="false" outlineLevel="0" collapsed="false">
      <c r="A12" s="2"/>
      <c r="B12" s="8" t="s">
        <v>26</v>
      </c>
      <c r="C12" s="9" t="n">
        <f aca="false">SUM(C10:C11)</f>
        <v>120</v>
      </c>
      <c r="D12" s="9" t="n">
        <f aca="false">SUM(D10:D11)</f>
        <v>1.36</v>
      </c>
      <c r="E12" s="9" t="n">
        <f aca="false">SUM(E10:E11)</f>
        <v>0.14</v>
      </c>
      <c r="F12" s="9" t="n">
        <f aca="false">SUM(F10:F11)</f>
        <v>21.14</v>
      </c>
      <c r="G12" s="9" t="n">
        <f aca="false">SUM(G10:G11)</f>
        <v>92.6</v>
      </c>
      <c r="H12" s="9" t="n">
        <v>3.36</v>
      </c>
      <c r="I12" s="17"/>
      <c r="J12" s="11"/>
    </row>
    <row r="13" customFormat="false" ht="29.5" hidden="false" customHeight="true" outlineLevel="0" collapsed="false">
      <c r="A13" s="18" t="n">
        <v>2.12</v>
      </c>
      <c r="B13" s="4" t="s">
        <v>28</v>
      </c>
      <c r="C13" s="1" t="n">
        <v>60</v>
      </c>
      <c r="D13" s="1" t="n">
        <v>0.7</v>
      </c>
      <c r="E13" s="1" t="n">
        <v>3.79</v>
      </c>
      <c r="F13" s="1" t="n">
        <v>4.5</v>
      </c>
      <c r="G13" s="1" t="n">
        <v>43.7</v>
      </c>
      <c r="H13" s="1" t="n">
        <v>16.2</v>
      </c>
      <c r="I13" s="1"/>
      <c r="J13" s="1" t="n">
        <v>20</v>
      </c>
    </row>
    <row r="14" customFormat="false" ht="31.6" hidden="false" customHeight="true" outlineLevel="0" collapsed="false">
      <c r="A14" s="18"/>
      <c r="B14" s="4" t="s">
        <v>29</v>
      </c>
      <c r="C14" s="1" t="n">
        <v>200</v>
      </c>
      <c r="D14" s="1" t="n">
        <v>4.22</v>
      </c>
      <c r="E14" s="1" t="n">
        <v>8.5</v>
      </c>
      <c r="F14" s="1" t="n">
        <v>13.77</v>
      </c>
      <c r="G14" s="1" t="n">
        <v>185</v>
      </c>
      <c r="H14" s="1" t="n">
        <v>7.97</v>
      </c>
      <c r="I14" s="1"/>
      <c r="J14" s="1" t="n">
        <v>34</v>
      </c>
    </row>
    <row r="15" customFormat="false" ht="15" hidden="false" customHeight="false" outlineLevel="0" collapsed="false">
      <c r="A15" s="18"/>
      <c r="B15" s="4" t="s">
        <v>30</v>
      </c>
      <c r="C15" s="1" t="n">
        <v>60</v>
      </c>
      <c r="D15" s="1" t="n">
        <v>8.09</v>
      </c>
      <c r="E15" s="1" t="n">
        <v>7.33</v>
      </c>
      <c r="F15" s="19" t="s">
        <v>31</v>
      </c>
      <c r="G15" s="1" t="n">
        <v>108</v>
      </c>
      <c r="H15" s="1" t="n">
        <v>8.05</v>
      </c>
      <c r="I15" s="1"/>
      <c r="J15" s="1" t="n">
        <v>226</v>
      </c>
    </row>
    <row r="16" customFormat="false" ht="15" hidden="false" customHeight="false" outlineLevel="0" collapsed="false">
      <c r="A16" s="18"/>
      <c r="B16" s="4" t="s">
        <v>50</v>
      </c>
      <c r="C16" s="1" t="n">
        <v>150</v>
      </c>
      <c r="D16" s="21" t="s">
        <v>51</v>
      </c>
      <c r="E16" s="1" t="n">
        <v>6.4</v>
      </c>
      <c r="F16" s="1" t="n">
        <v>21.9</v>
      </c>
      <c r="G16" s="1" t="n">
        <v>263</v>
      </c>
      <c r="H16" s="1" t="n">
        <v>1.2</v>
      </c>
      <c r="I16" s="1"/>
      <c r="J16" s="27" t="n">
        <v>186</v>
      </c>
    </row>
    <row r="17" customFormat="false" ht="28.2" hidden="false" customHeight="false" outlineLevel="0" collapsed="false">
      <c r="A17" s="18"/>
      <c r="B17" s="4" t="s">
        <v>33</v>
      </c>
      <c r="C17" s="1" t="n">
        <v>200</v>
      </c>
      <c r="D17" s="1" t="n">
        <v>0.8</v>
      </c>
      <c r="E17" s="1" t="n">
        <v>0</v>
      </c>
      <c r="F17" s="1" t="n">
        <v>19.6</v>
      </c>
      <c r="G17" s="1" t="n">
        <v>88</v>
      </c>
      <c r="H17" s="1" t="n">
        <v>20</v>
      </c>
      <c r="I17" s="1"/>
      <c r="J17" s="1" t="n">
        <v>373</v>
      </c>
    </row>
    <row r="18" customFormat="false" ht="28.2" hidden="false" customHeight="false" outlineLevel="0" collapsed="false">
      <c r="A18" s="18"/>
      <c r="B18" s="14" t="s">
        <v>35</v>
      </c>
      <c r="C18" s="15" t="n">
        <v>50</v>
      </c>
      <c r="D18" s="15" t="n">
        <v>0.61</v>
      </c>
      <c r="E18" s="15" t="n">
        <v>0.44</v>
      </c>
      <c r="F18" s="15" t="n">
        <v>17.56</v>
      </c>
      <c r="G18" s="15" t="n">
        <v>75.2</v>
      </c>
      <c r="H18" s="15" t="n">
        <v>0</v>
      </c>
      <c r="I18" s="15"/>
      <c r="J18" s="15" t="n">
        <v>1</v>
      </c>
    </row>
    <row r="19" customFormat="false" ht="15" hidden="false" customHeight="false" outlineLevel="0" collapsed="false">
      <c r="A19" s="18"/>
      <c r="B19" s="8" t="s">
        <v>36</v>
      </c>
      <c r="C19" s="9" t="n">
        <f aca="false">SUM(C13:C18)</f>
        <v>720</v>
      </c>
      <c r="D19" s="9" t="n">
        <v>15.41</v>
      </c>
      <c r="E19" s="9" t="n">
        <v>23.632</v>
      </c>
      <c r="F19" s="9" t="n">
        <f aca="false">SUM(F13:F18)</f>
        <v>77.33</v>
      </c>
      <c r="G19" s="9" t="n">
        <f aca="false">SUM(G13:G18)</f>
        <v>762.9</v>
      </c>
      <c r="H19" s="9" t="n">
        <f aca="false">SUM(H13:H18)</f>
        <v>53.42</v>
      </c>
      <c r="I19" s="10"/>
      <c r="J19" s="11"/>
    </row>
    <row r="20" customFormat="false" ht="31.2" hidden="false" customHeight="true" outlineLevel="0" collapsed="false">
      <c r="A20" s="20" t="s">
        <v>37</v>
      </c>
      <c r="B20" s="12" t="s">
        <v>38</v>
      </c>
      <c r="C20" s="7" t="n">
        <v>180</v>
      </c>
      <c r="D20" s="7" t="n">
        <v>5.04</v>
      </c>
      <c r="E20" s="7" t="n">
        <v>4.5</v>
      </c>
      <c r="F20" s="7" t="n">
        <v>7.2</v>
      </c>
      <c r="G20" s="7" t="n">
        <v>90</v>
      </c>
      <c r="H20" s="7" t="n">
        <v>1.26</v>
      </c>
      <c r="I20" s="7" t="s">
        <v>39</v>
      </c>
      <c r="J20" s="7" t="n">
        <v>401</v>
      </c>
    </row>
    <row r="21" customFormat="false" ht="15" hidden="false" customHeight="false" outlineLevel="0" collapsed="false">
      <c r="A21" s="20"/>
      <c r="B21" s="4" t="s">
        <v>52</v>
      </c>
      <c r="C21" s="1" t="n">
        <v>100</v>
      </c>
      <c r="D21" s="1" t="n">
        <v>0.4</v>
      </c>
      <c r="E21" s="1" t="n">
        <v>0</v>
      </c>
      <c r="F21" s="21" t="s">
        <v>41</v>
      </c>
      <c r="G21" s="1" t="n">
        <v>46</v>
      </c>
      <c r="H21" s="1" t="n">
        <v>5</v>
      </c>
      <c r="I21" s="1"/>
      <c r="J21" s="1" t="n">
        <v>368</v>
      </c>
    </row>
    <row r="22" customFormat="false" ht="28" hidden="false" customHeight="false" outlineLevel="0" collapsed="false">
      <c r="A22" s="20"/>
      <c r="B22" s="14" t="s">
        <v>53</v>
      </c>
      <c r="C22" s="15" t="n">
        <v>20</v>
      </c>
      <c r="D22" s="15" t="n">
        <v>1.02</v>
      </c>
      <c r="E22" s="15" t="s">
        <v>54</v>
      </c>
      <c r="F22" s="15" t="n">
        <v>21.87</v>
      </c>
      <c r="G22" s="15" t="n">
        <v>106.26</v>
      </c>
      <c r="H22" s="15" t="n">
        <v>0</v>
      </c>
      <c r="I22" s="16"/>
      <c r="J22" s="15" t="n">
        <v>602</v>
      </c>
    </row>
    <row r="23" customFormat="false" ht="15" hidden="false" customHeight="false" outlineLevel="0" collapsed="false">
      <c r="A23" s="20"/>
      <c r="B23" s="8" t="s">
        <v>36</v>
      </c>
      <c r="C23" s="9" t="n">
        <f aca="false">SUM(C20:C22)</f>
        <v>300</v>
      </c>
      <c r="D23" s="9" t="n">
        <f aca="false">SUM(D20:D22)</f>
        <v>6.46</v>
      </c>
      <c r="E23" s="9" t="n">
        <f aca="false">SUM(E20:E22)</f>
        <v>4.5</v>
      </c>
      <c r="F23" s="9" t="n">
        <v>26.94</v>
      </c>
      <c r="G23" s="9" t="n">
        <f aca="false">SUM(G20:G22)</f>
        <v>242.26</v>
      </c>
      <c r="H23" s="9" t="n">
        <f aca="false">SUM(H20:H22)</f>
        <v>6.26</v>
      </c>
      <c r="I23" s="10"/>
      <c r="J23" s="11"/>
    </row>
    <row r="24" customFormat="false" ht="31.2" hidden="false" customHeight="true" outlineLevel="0" collapsed="false">
      <c r="A24" s="23" t="s">
        <v>43</v>
      </c>
      <c r="B24" s="12" t="s">
        <v>44</v>
      </c>
      <c r="C24" s="7" t="n">
        <v>160</v>
      </c>
      <c r="D24" s="7" t="n">
        <v>14.83</v>
      </c>
      <c r="E24" s="7" t="n">
        <v>14.81</v>
      </c>
      <c r="F24" s="7" t="n">
        <v>17.07</v>
      </c>
      <c r="G24" s="7" t="n">
        <v>256</v>
      </c>
      <c r="H24" s="7" t="n">
        <v>0.3</v>
      </c>
      <c r="I24" s="7" t="s">
        <v>17</v>
      </c>
      <c r="J24" s="7" t="n">
        <v>3</v>
      </c>
    </row>
    <row r="25" customFormat="false" ht="15" hidden="false" customHeight="false" outlineLevel="0" collapsed="false">
      <c r="A25" s="23"/>
      <c r="B25" s="12" t="s">
        <v>55</v>
      </c>
      <c r="C25" s="7" t="n">
        <v>50</v>
      </c>
      <c r="D25" s="7" t="n">
        <v>0</v>
      </c>
      <c r="E25" s="7" t="n">
        <v>0</v>
      </c>
      <c r="F25" s="7" t="n">
        <v>2.18</v>
      </c>
      <c r="G25" s="7" t="n">
        <v>32.25</v>
      </c>
      <c r="H25" s="7" t="n">
        <v>5</v>
      </c>
      <c r="I25" s="7"/>
      <c r="J25" s="24"/>
    </row>
    <row r="26" customFormat="false" ht="15" hidden="false" customHeight="false" outlineLevel="0" collapsed="false">
      <c r="A26" s="23"/>
      <c r="B26" s="14" t="s">
        <v>25</v>
      </c>
      <c r="C26" s="15" t="n">
        <v>20</v>
      </c>
      <c r="D26" s="15" t="n">
        <v>1.36</v>
      </c>
      <c r="E26" s="15" t="n">
        <v>0.14</v>
      </c>
      <c r="F26" s="15" t="n">
        <v>9.94</v>
      </c>
      <c r="G26" s="15" t="n">
        <v>47.8</v>
      </c>
      <c r="H26" s="15" t="n">
        <v>0</v>
      </c>
      <c r="I26" s="16"/>
      <c r="J26" s="15" t="n">
        <v>2</v>
      </c>
    </row>
    <row r="27" customFormat="false" ht="15" hidden="false" customHeight="false" outlineLevel="0" collapsed="false">
      <c r="A27" s="23"/>
      <c r="B27" s="14" t="s">
        <v>46</v>
      </c>
      <c r="C27" s="15" t="n">
        <v>200</v>
      </c>
      <c r="D27" s="15" t="n">
        <v>1.2</v>
      </c>
      <c r="E27" s="15" t="n">
        <v>0</v>
      </c>
      <c r="F27" s="15" t="n">
        <v>14</v>
      </c>
      <c r="G27" s="15" t="n">
        <v>53.06</v>
      </c>
      <c r="H27" s="15" t="n">
        <v>6</v>
      </c>
      <c r="I27" s="15"/>
      <c r="J27" s="15" t="n">
        <v>233</v>
      </c>
    </row>
    <row r="28" customFormat="false" ht="15" hidden="false" customHeight="false" outlineLevel="0" collapsed="false">
      <c r="A28" s="23"/>
      <c r="B28" s="8" t="s">
        <v>36</v>
      </c>
      <c r="C28" s="9" t="n">
        <f aca="false">SUM(C24:C27)</f>
        <v>430</v>
      </c>
      <c r="D28" s="9" t="n">
        <f aca="false">SUM(D24:D27)</f>
        <v>17.39</v>
      </c>
      <c r="E28" s="9" t="n">
        <f aca="false">SUM(E24:E27)</f>
        <v>14.95</v>
      </c>
      <c r="F28" s="9" t="n">
        <f aca="false">SUM(F24:F27)</f>
        <v>43.19</v>
      </c>
      <c r="G28" s="9" t="n">
        <f aca="false">SUM(G24:G27)</f>
        <v>389.11</v>
      </c>
      <c r="H28" s="9" t="n">
        <f aca="false">SUM(H24:H27)</f>
        <v>11.3</v>
      </c>
      <c r="I28" s="10"/>
      <c r="J28" s="11"/>
    </row>
    <row r="29" customFormat="false" ht="28.2" hidden="false" customHeight="false" outlineLevel="0" collapsed="false">
      <c r="A29" s="1"/>
      <c r="B29" s="12" t="s">
        <v>47</v>
      </c>
      <c r="C29" s="7" t="n">
        <v>150</v>
      </c>
      <c r="D29" s="7" t="n">
        <v>0</v>
      </c>
      <c r="E29" s="7" t="n">
        <v>0</v>
      </c>
      <c r="F29" s="7" t="n">
        <v>0</v>
      </c>
      <c r="G29" s="7" t="n">
        <v>0</v>
      </c>
      <c r="H29" s="7" t="n">
        <v>0</v>
      </c>
      <c r="I29" s="7"/>
      <c r="J29" s="7"/>
    </row>
    <row r="30" customFormat="false" ht="15" hidden="false" customHeight="false" outlineLevel="0" collapsed="false">
      <c r="A30" s="1"/>
      <c r="B30" s="25" t="s">
        <v>48</v>
      </c>
      <c r="C30" s="26" t="n">
        <f aca="false">C9+C12+C19+C23+C28</f>
        <v>2010</v>
      </c>
      <c r="D30" s="26" t="n">
        <f aca="false">D28+D23+D19+D12+D9</f>
        <v>53.41</v>
      </c>
      <c r="E30" s="26" t="n">
        <f aca="false">E9+E12+E19+E23+E28</f>
        <v>59.882</v>
      </c>
      <c r="F30" s="26" t="n">
        <v>259.831</v>
      </c>
      <c r="G30" s="26" t="n">
        <v>1803.29</v>
      </c>
      <c r="H30" s="26" t="n">
        <f aca="false">H9+H12+H19+H28</f>
        <v>71.03</v>
      </c>
      <c r="I30" s="2"/>
      <c r="J30" s="2"/>
    </row>
  </sheetData>
  <mergeCells count="12">
    <mergeCell ref="A2:A3"/>
    <mergeCell ref="B2:B4"/>
    <mergeCell ref="C2:C4"/>
    <mergeCell ref="D2:F3"/>
    <mergeCell ref="G2:G4"/>
    <mergeCell ref="H2:H4"/>
    <mergeCell ref="J2:J4"/>
    <mergeCell ref="A5:A9"/>
    <mergeCell ref="A10:A12"/>
    <mergeCell ref="A13:A19"/>
    <mergeCell ref="A20:A23"/>
    <mergeCell ref="A24:A28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3:J62"/>
  <sheetViews>
    <sheetView showFormulas="false" showGridLines="true" showRowColHeaders="true" showZeros="true" rightToLeft="false" tabSelected="false" showOutlineSymbols="true" defaultGridColor="true" view="pageBreakPreview" topLeftCell="A46" colorId="64" zoomScale="100" zoomScaleNormal="100" zoomScalePageLayoutView="100" workbookViewId="0">
      <selection pane="topLeft" activeCell="B53" activeCellId="0" sqref="B53"/>
    </sheetView>
  </sheetViews>
  <sheetFormatPr defaultColWidth="8.70703125" defaultRowHeight="14.4" zeroHeight="false" outlineLevelRow="0" outlineLevelCol="0"/>
  <cols>
    <col collapsed="false" customWidth="true" hidden="false" outlineLevel="0" max="2" min="2" style="0" width="19.57"/>
  </cols>
  <sheetData>
    <row r="3" customFormat="false" ht="14.4" hidden="false" customHeight="false" outlineLevel="0" collapsed="false">
      <c r="A3" s="28"/>
      <c r="B3" s="28" t="s">
        <v>56</v>
      </c>
      <c r="C3" s="28"/>
      <c r="D3" s="28"/>
      <c r="E3" s="28"/>
      <c r="F3" s="28" t="s">
        <v>57</v>
      </c>
      <c r="G3" s="28"/>
      <c r="H3" s="28"/>
      <c r="I3" s="28"/>
      <c r="J3" s="28"/>
    </row>
    <row r="4" customFormat="false" ht="31.2" hidden="false" customHeight="true" outlineLevel="0" collapsed="false">
      <c r="A4" s="1" t="s">
        <v>1</v>
      </c>
      <c r="B4" s="1" t="s">
        <v>2</v>
      </c>
      <c r="C4" s="1" t="s">
        <v>3</v>
      </c>
      <c r="D4" s="1" t="s">
        <v>4</v>
      </c>
      <c r="E4" s="1"/>
      <c r="F4" s="1"/>
      <c r="G4" s="1" t="s">
        <v>5</v>
      </c>
      <c r="H4" s="1" t="s">
        <v>6</v>
      </c>
      <c r="I4" s="1" t="s">
        <v>7</v>
      </c>
      <c r="J4" s="1" t="s">
        <v>8</v>
      </c>
    </row>
    <row r="5" customFormat="false" ht="15.6" hidden="false" customHeight="false" outlineLevel="0" collapsed="false">
      <c r="A5" s="1"/>
      <c r="B5" s="1"/>
      <c r="C5" s="1"/>
      <c r="D5" s="1"/>
      <c r="E5" s="1"/>
      <c r="F5" s="1"/>
      <c r="G5" s="1"/>
      <c r="H5" s="1"/>
      <c r="I5" s="1" t="s">
        <v>9</v>
      </c>
      <c r="J5" s="1"/>
    </row>
    <row r="6" customFormat="false" ht="15" hidden="false" customHeight="false" outlineLevel="0" collapsed="false">
      <c r="A6" s="2" t="s">
        <v>10</v>
      </c>
      <c r="B6" s="1"/>
      <c r="C6" s="1"/>
      <c r="D6" s="1" t="s">
        <v>11</v>
      </c>
      <c r="E6" s="1" t="s">
        <v>12</v>
      </c>
      <c r="F6" s="1" t="s">
        <v>13</v>
      </c>
      <c r="G6" s="1"/>
      <c r="H6" s="1"/>
      <c r="I6" s="1" t="s">
        <v>14</v>
      </c>
      <c r="J6" s="1"/>
    </row>
    <row r="7" customFormat="false" ht="31.8" hidden="false" customHeight="true" outlineLevel="0" collapsed="false">
      <c r="A7" s="3" t="s">
        <v>15</v>
      </c>
      <c r="B7" s="4" t="s">
        <v>58</v>
      </c>
      <c r="C7" s="1" t="n">
        <v>150</v>
      </c>
      <c r="D7" s="5" t="n">
        <v>4.66</v>
      </c>
      <c r="E7" s="6" t="n">
        <v>5.6</v>
      </c>
      <c r="F7" s="6" t="n">
        <v>18.82</v>
      </c>
      <c r="G7" s="6" t="n">
        <v>144</v>
      </c>
      <c r="H7" s="1" t="n">
        <v>1.95</v>
      </c>
      <c r="I7" s="1" t="s">
        <v>17</v>
      </c>
      <c r="J7" s="1" t="n">
        <v>99</v>
      </c>
    </row>
    <row r="8" customFormat="false" ht="15.6" hidden="false" customHeight="false" outlineLevel="0" collapsed="false">
      <c r="A8" s="3"/>
      <c r="B8" s="4" t="s">
        <v>46</v>
      </c>
      <c r="C8" s="1" t="n">
        <v>150</v>
      </c>
      <c r="D8" s="1" t="n">
        <v>1.2</v>
      </c>
      <c r="E8" s="1" t="n">
        <v>0</v>
      </c>
      <c r="F8" s="1" t="n">
        <v>14</v>
      </c>
      <c r="G8" s="1" t="n">
        <v>53.6</v>
      </c>
      <c r="H8" s="1" t="n">
        <v>0.83</v>
      </c>
      <c r="I8" s="1"/>
      <c r="J8" s="1" t="n">
        <v>263</v>
      </c>
    </row>
    <row r="9" customFormat="false" ht="15.6" hidden="false" customHeight="false" outlineLevel="0" collapsed="false">
      <c r="A9" s="3"/>
      <c r="B9" s="4" t="s">
        <v>59</v>
      </c>
      <c r="C9" s="7" t="n">
        <v>40</v>
      </c>
      <c r="D9" s="7" t="n">
        <v>5.1</v>
      </c>
      <c r="E9" s="7" t="n">
        <v>4.6</v>
      </c>
      <c r="F9" s="7" t="n">
        <v>0.3</v>
      </c>
      <c r="G9" s="7" t="n">
        <v>63</v>
      </c>
      <c r="H9" s="7" t="n">
        <v>11</v>
      </c>
      <c r="I9" s="7"/>
      <c r="J9" s="7" t="n">
        <v>209</v>
      </c>
    </row>
    <row r="10" customFormat="false" ht="16.2" hidden="false" customHeight="false" outlineLevel="0" collapsed="false">
      <c r="A10" s="3"/>
      <c r="B10" s="14" t="s">
        <v>25</v>
      </c>
      <c r="C10" s="15" t="n">
        <v>20</v>
      </c>
      <c r="D10" s="15" t="n">
        <v>1.36</v>
      </c>
      <c r="E10" s="15" t="n">
        <v>0.14</v>
      </c>
      <c r="F10" s="15" t="n">
        <v>9.94</v>
      </c>
      <c r="G10" s="15" t="n">
        <v>47.8</v>
      </c>
      <c r="H10" s="15" t="n">
        <v>0</v>
      </c>
      <c r="I10" s="16"/>
      <c r="J10" s="15" t="n">
        <v>2</v>
      </c>
    </row>
    <row r="11" customFormat="false" ht="16.2" hidden="false" customHeight="false" outlineLevel="0" collapsed="false">
      <c r="A11" s="3"/>
      <c r="B11" s="8" t="s">
        <v>22</v>
      </c>
      <c r="C11" s="9" t="n">
        <f aca="false">SUM(C7:C10)</f>
        <v>360</v>
      </c>
      <c r="D11" s="9" t="n">
        <f aca="false">SUM(D7:D10)</f>
        <v>12.32</v>
      </c>
      <c r="E11" s="9" t="n">
        <f aca="false">SUM(E7:E10)</f>
        <v>10.34</v>
      </c>
      <c r="F11" s="9" t="n">
        <f aca="false">SUM(F7:F10)</f>
        <v>43.06</v>
      </c>
      <c r="G11" s="9" t="n">
        <f aca="false">SUM(G7:G10)</f>
        <v>308.4</v>
      </c>
      <c r="H11" s="9" t="n">
        <f aca="false">SUM(H7:H10)</f>
        <v>13.78</v>
      </c>
      <c r="I11" s="10"/>
      <c r="J11" s="11"/>
    </row>
    <row r="12" customFormat="false" ht="15.6" hidden="false" customHeight="true" outlineLevel="0" collapsed="false">
      <c r="A12" s="2" t="s">
        <v>23</v>
      </c>
      <c r="B12" s="12" t="s">
        <v>24</v>
      </c>
      <c r="C12" s="7" t="n">
        <v>100</v>
      </c>
      <c r="D12" s="7" t="n">
        <v>0</v>
      </c>
      <c r="E12" s="7" t="n">
        <v>0</v>
      </c>
      <c r="F12" s="7" t="n">
        <v>11.2</v>
      </c>
      <c r="G12" s="7" t="n">
        <v>44.8</v>
      </c>
      <c r="H12" s="7" t="n">
        <v>3</v>
      </c>
      <c r="I12" s="13" t="n">
        <v>0.05</v>
      </c>
      <c r="J12" s="7" t="n">
        <v>399</v>
      </c>
    </row>
    <row r="13" customFormat="false" ht="15" hidden="false" customHeight="false" outlineLevel="0" collapsed="false">
      <c r="A13" s="2"/>
      <c r="B13" s="8" t="s">
        <v>26</v>
      </c>
      <c r="C13" s="9" t="n">
        <f aca="false">SUM(C12:C12)</f>
        <v>100</v>
      </c>
      <c r="D13" s="9" t="n">
        <f aca="false">SUM(D12:D12)</f>
        <v>0</v>
      </c>
      <c r="E13" s="9" t="n">
        <f aca="false">SUM(E12:E12)</f>
        <v>0</v>
      </c>
      <c r="F13" s="9" t="n">
        <f aca="false">SUM(F12:F12)</f>
        <v>11.2</v>
      </c>
      <c r="G13" s="9" t="n">
        <f aca="false">SUM(G12:G12)</f>
        <v>44.8</v>
      </c>
      <c r="H13" s="9" t="n">
        <v>3.36</v>
      </c>
      <c r="I13" s="17"/>
      <c r="J13" s="11"/>
    </row>
    <row r="14" customFormat="false" ht="29.9" hidden="false" customHeight="true" outlineLevel="0" collapsed="false">
      <c r="A14" s="18" t="s">
        <v>27</v>
      </c>
      <c r="B14" s="4" t="s">
        <v>28</v>
      </c>
      <c r="C14" s="1" t="n">
        <v>45</v>
      </c>
      <c r="D14" s="1" t="n">
        <v>0.7</v>
      </c>
      <c r="E14" s="1" t="n">
        <v>3.79</v>
      </c>
      <c r="F14" s="1" t="n">
        <v>4.5</v>
      </c>
      <c r="G14" s="1" t="n">
        <v>43.7</v>
      </c>
      <c r="H14" s="1" t="n">
        <v>16.2</v>
      </c>
      <c r="I14" s="1"/>
      <c r="J14" s="1" t="n">
        <v>20</v>
      </c>
    </row>
    <row r="15" customFormat="false" ht="28.2" hidden="false" customHeight="false" outlineLevel="0" collapsed="false">
      <c r="A15" s="18"/>
      <c r="B15" s="4" t="s">
        <v>29</v>
      </c>
      <c r="C15" s="1" t="n">
        <v>200</v>
      </c>
      <c r="D15" s="1" t="n">
        <v>4.22</v>
      </c>
      <c r="E15" s="1" t="n">
        <v>8.5</v>
      </c>
      <c r="F15" s="1" t="n">
        <v>13.77</v>
      </c>
      <c r="G15" s="1" t="n">
        <v>185</v>
      </c>
      <c r="H15" s="1" t="n">
        <v>7.97</v>
      </c>
      <c r="I15" s="1"/>
      <c r="J15" s="1" t="n">
        <v>34</v>
      </c>
    </row>
    <row r="16" customFormat="false" ht="15" hidden="false" customHeight="false" outlineLevel="0" collapsed="false">
      <c r="A16" s="18"/>
      <c r="B16" s="4" t="s">
        <v>60</v>
      </c>
      <c r="C16" s="1" t="n">
        <v>60</v>
      </c>
      <c r="D16" s="1" t="n">
        <v>8.09</v>
      </c>
      <c r="E16" s="1" t="n">
        <v>7.33</v>
      </c>
      <c r="F16" s="19" t="s">
        <v>31</v>
      </c>
      <c r="G16" s="1" t="n">
        <v>108</v>
      </c>
      <c r="H16" s="1" t="n">
        <v>8.05</v>
      </c>
      <c r="I16" s="1"/>
      <c r="J16" s="1" t="n">
        <v>226</v>
      </c>
    </row>
    <row r="17" customFormat="false" ht="15" hidden="false" customHeight="false" outlineLevel="0" collapsed="false">
      <c r="A17" s="18"/>
      <c r="B17" s="4" t="s">
        <v>32</v>
      </c>
      <c r="C17" s="1" t="n">
        <v>100</v>
      </c>
      <c r="D17" s="1" t="n">
        <v>3</v>
      </c>
      <c r="E17" s="1" t="n">
        <v>4.27</v>
      </c>
      <c r="F17" s="1" t="n">
        <v>14.6</v>
      </c>
      <c r="G17" s="1" t="n">
        <v>175.33</v>
      </c>
      <c r="H17" s="1" t="n">
        <v>1.2</v>
      </c>
      <c r="I17" s="1"/>
      <c r="J17" s="1" t="n">
        <v>186</v>
      </c>
    </row>
    <row r="18" customFormat="false" ht="28.2" hidden="false" customHeight="false" outlineLevel="0" collapsed="false">
      <c r="A18" s="18"/>
      <c r="B18" s="4" t="s">
        <v>33</v>
      </c>
      <c r="C18" s="1" t="n">
        <v>150</v>
      </c>
      <c r="D18" s="1" t="n">
        <v>0.6</v>
      </c>
      <c r="E18" s="1" t="n">
        <v>0</v>
      </c>
      <c r="F18" s="1" t="s">
        <v>34</v>
      </c>
      <c r="G18" s="1" t="n">
        <v>66</v>
      </c>
      <c r="H18" s="1" t="n">
        <v>20</v>
      </c>
      <c r="I18" s="1"/>
      <c r="J18" s="1" t="n">
        <v>368</v>
      </c>
    </row>
    <row r="19" customFormat="false" ht="28.2" hidden="false" customHeight="false" outlineLevel="0" collapsed="false">
      <c r="A19" s="18"/>
      <c r="B19" s="14" t="s">
        <v>35</v>
      </c>
      <c r="C19" s="15" t="n">
        <v>50</v>
      </c>
      <c r="D19" s="15" t="n">
        <v>0.61</v>
      </c>
      <c r="E19" s="15" t="n">
        <v>0.44</v>
      </c>
      <c r="F19" s="15" t="n">
        <v>17.56</v>
      </c>
      <c r="G19" s="15" t="n">
        <v>75.2</v>
      </c>
      <c r="H19" s="15" t="n">
        <v>0</v>
      </c>
      <c r="I19" s="15"/>
      <c r="J19" s="15" t="n">
        <v>1</v>
      </c>
    </row>
    <row r="20" customFormat="false" ht="15" hidden="false" customHeight="false" outlineLevel="0" collapsed="false">
      <c r="A20" s="18"/>
      <c r="B20" s="8" t="s">
        <v>36</v>
      </c>
      <c r="C20" s="9" t="n">
        <f aca="false">SUM(C14:C19)</f>
        <v>605</v>
      </c>
      <c r="D20" s="9" t="n">
        <f aca="false">SUM(D14:D19)</f>
        <v>17.22</v>
      </c>
      <c r="E20" s="9" t="n">
        <f aca="false">SUM(E14:E19)</f>
        <v>24.33</v>
      </c>
      <c r="F20" s="9" t="n">
        <v>66.14</v>
      </c>
      <c r="G20" s="9" t="n">
        <f aca="false">SUM(G14:G19)</f>
        <v>653.23</v>
      </c>
      <c r="H20" s="9" t="n">
        <f aca="false">SUM(H14:H19)</f>
        <v>53.42</v>
      </c>
      <c r="I20" s="10"/>
      <c r="J20" s="11"/>
    </row>
    <row r="21" customFormat="false" ht="31.2" hidden="false" customHeight="true" outlineLevel="0" collapsed="false">
      <c r="A21" s="20" t="s">
        <v>37</v>
      </c>
      <c r="B21" s="12" t="s">
        <v>38</v>
      </c>
      <c r="C21" s="7" t="n">
        <v>180</v>
      </c>
      <c r="D21" s="7" t="n">
        <v>5.04</v>
      </c>
      <c r="E21" s="7" t="n">
        <v>4.5</v>
      </c>
      <c r="F21" s="7" t="n">
        <v>7.2</v>
      </c>
      <c r="G21" s="7" t="n">
        <v>90</v>
      </c>
      <c r="H21" s="7" t="n">
        <v>1.26</v>
      </c>
      <c r="I21" s="7" t="s">
        <v>39</v>
      </c>
      <c r="J21" s="7" t="n">
        <v>401</v>
      </c>
    </row>
    <row r="22" customFormat="false" ht="15" hidden="false" customHeight="false" outlineLevel="0" collapsed="false">
      <c r="A22" s="20"/>
      <c r="B22" s="4" t="s">
        <v>40</v>
      </c>
      <c r="C22" s="1" t="n">
        <v>100</v>
      </c>
      <c r="D22" s="1" t="n">
        <v>0.4</v>
      </c>
      <c r="E22" s="1" t="n">
        <v>0</v>
      </c>
      <c r="F22" s="21" t="s">
        <v>41</v>
      </c>
      <c r="G22" s="1" t="n">
        <v>46</v>
      </c>
      <c r="H22" s="1" t="n">
        <v>5</v>
      </c>
      <c r="I22" s="1"/>
      <c r="J22" s="1" t="n">
        <v>368</v>
      </c>
    </row>
    <row r="23" customFormat="false" ht="28.2" hidden="false" customHeight="false" outlineLevel="0" collapsed="false">
      <c r="A23" s="20"/>
      <c r="B23" s="14" t="s">
        <v>42</v>
      </c>
      <c r="C23" s="15" t="n">
        <v>20</v>
      </c>
      <c r="D23" s="22" t="s">
        <v>19</v>
      </c>
      <c r="E23" s="15" t="n">
        <v>1.74</v>
      </c>
      <c r="F23" s="15" t="n">
        <v>14.7</v>
      </c>
      <c r="G23" s="15" t="n">
        <v>81.4</v>
      </c>
      <c r="H23" s="15"/>
      <c r="I23" s="15"/>
      <c r="J23" s="15" t="n">
        <v>151</v>
      </c>
    </row>
    <row r="24" customFormat="false" ht="16.2" hidden="false" customHeight="false" outlineLevel="0" collapsed="false">
      <c r="A24" s="20"/>
      <c r="B24" s="8" t="s">
        <v>36</v>
      </c>
      <c r="C24" s="9" t="n">
        <f aca="false">SUM(C21:C23)</f>
        <v>300</v>
      </c>
      <c r="D24" s="9" t="n">
        <f aca="false">SUM(D21:D23)</f>
        <v>5.44</v>
      </c>
      <c r="E24" s="9" t="n">
        <f aca="false">SUM(E21:E23)</f>
        <v>6.24</v>
      </c>
      <c r="F24" s="9" t="n">
        <f aca="false">SUM(F21:F23)</f>
        <v>21.9</v>
      </c>
      <c r="G24" s="9" t="n">
        <f aca="false">SUM(G21:G23)</f>
        <v>217.4</v>
      </c>
      <c r="H24" s="9" t="n">
        <f aca="false">SUM(H21:H23)</f>
        <v>6.26</v>
      </c>
      <c r="I24" s="10"/>
      <c r="J24" s="11"/>
    </row>
    <row r="25" customFormat="false" ht="31.2" hidden="false" customHeight="true" outlineLevel="0" collapsed="false">
      <c r="A25" s="23" t="s">
        <v>43</v>
      </c>
      <c r="B25" s="29" t="s">
        <v>61</v>
      </c>
      <c r="C25" s="27" t="n">
        <v>150</v>
      </c>
      <c r="D25" s="27" t="n">
        <v>2.9</v>
      </c>
      <c r="E25" s="30" t="s">
        <v>62</v>
      </c>
      <c r="F25" s="30" t="s">
        <v>63</v>
      </c>
      <c r="G25" s="27" t="n">
        <v>155</v>
      </c>
      <c r="H25" s="27" t="n">
        <v>21.5</v>
      </c>
      <c r="I25" s="27"/>
      <c r="J25" s="27" t="n">
        <v>318</v>
      </c>
    </row>
    <row r="26" customFormat="false" ht="15.6" hidden="false" customHeight="false" outlineLevel="0" collapsed="false">
      <c r="A26" s="23"/>
      <c r="B26" s="12" t="s">
        <v>55</v>
      </c>
      <c r="C26" s="7" t="n">
        <v>25</v>
      </c>
      <c r="D26" s="7" t="n">
        <v>0.1</v>
      </c>
      <c r="E26" s="7" t="n">
        <v>0</v>
      </c>
      <c r="F26" s="7" t="n">
        <v>16.325</v>
      </c>
      <c r="G26" s="7" t="n">
        <v>61.75</v>
      </c>
      <c r="H26" s="24"/>
      <c r="I26" s="24"/>
      <c r="J26" s="24"/>
    </row>
    <row r="27" customFormat="false" ht="15.6" hidden="false" customHeight="false" outlineLevel="0" collapsed="false">
      <c r="A27" s="23"/>
      <c r="B27" s="14" t="s">
        <v>25</v>
      </c>
      <c r="C27" s="15" t="n">
        <v>20</v>
      </c>
      <c r="D27" s="15" t="n">
        <v>1.36</v>
      </c>
      <c r="E27" s="15" t="n">
        <v>0.14</v>
      </c>
      <c r="F27" s="15" t="n">
        <v>9.94</v>
      </c>
      <c r="G27" s="15" t="n">
        <v>47.8</v>
      </c>
      <c r="H27" s="15" t="n">
        <v>0</v>
      </c>
      <c r="I27" s="16"/>
      <c r="J27" s="15" t="n">
        <v>2</v>
      </c>
    </row>
    <row r="28" customFormat="false" ht="16.2" hidden="false" customHeight="false" outlineLevel="0" collapsed="false">
      <c r="A28" s="23"/>
      <c r="B28" s="14" t="s">
        <v>46</v>
      </c>
      <c r="C28" s="15" t="n">
        <v>200</v>
      </c>
      <c r="D28" s="15" t="n">
        <v>1.2</v>
      </c>
      <c r="E28" s="15" t="n">
        <v>0</v>
      </c>
      <c r="F28" s="15" t="n">
        <v>14</v>
      </c>
      <c r="G28" s="15" t="n">
        <v>53.06</v>
      </c>
      <c r="H28" s="15" t="n">
        <v>6</v>
      </c>
      <c r="I28" s="15"/>
      <c r="J28" s="15" t="n">
        <v>233</v>
      </c>
    </row>
    <row r="29" customFormat="false" ht="16.2" hidden="false" customHeight="false" outlineLevel="0" collapsed="false">
      <c r="A29" s="23"/>
      <c r="B29" s="8" t="s">
        <v>36</v>
      </c>
      <c r="C29" s="9" t="n">
        <f aca="false">SUM(C25:C28)</f>
        <v>395</v>
      </c>
      <c r="D29" s="9" t="n">
        <f aca="false">SUM(D25:D28)</f>
        <v>5.56</v>
      </c>
      <c r="E29" s="9" t="n">
        <f aca="false">SUM(E25:E28)</f>
        <v>0.14</v>
      </c>
      <c r="F29" s="9" t="n">
        <f aca="false">SUM(F25:F28)</f>
        <v>40.265</v>
      </c>
      <c r="G29" s="9" t="n">
        <f aca="false">SUM(G25:G28)</f>
        <v>317.61</v>
      </c>
      <c r="H29" s="9" t="n">
        <f aca="false">SUM(H25:H28)</f>
        <v>27.5</v>
      </c>
      <c r="I29" s="10"/>
      <c r="J29" s="11"/>
    </row>
    <row r="30" customFormat="false" ht="46.8" hidden="false" customHeight="false" outlineLevel="0" collapsed="false">
      <c r="A30" s="1"/>
      <c r="B30" s="12" t="s">
        <v>47</v>
      </c>
      <c r="C30" s="7" t="n">
        <v>150</v>
      </c>
      <c r="D30" s="7" t="n">
        <v>0</v>
      </c>
      <c r="E30" s="7" t="n">
        <v>0</v>
      </c>
      <c r="F30" s="7" t="n">
        <v>0</v>
      </c>
      <c r="G30" s="7" t="n">
        <v>0</v>
      </c>
      <c r="H30" s="7" t="n">
        <v>0</v>
      </c>
      <c r="I30" s="7"/>
      <c r="J30" s="7"/>
    </row>
    <row r="31" customFormat="false" ht="15" hidden="false" customHeight="false" outlineLevel="0" collapsed="false">
      <c r="A31" s="1"/>
      <c r="B31" s="25" t="s">
        <v>48</v>
      </c>
      <c r="C31" s="26" t="n">
        <f aca="false">C11+C13+C20+C24+C29</f>
        <v>1760</v>
      </c>
      <c r="D31" s="26" t="n">
        <f aca="false">D29+D24+D20+D13+D11</f>
        <v>40.54</v>
      </c>
      <c r="E31" s="26" t="n">
        <v>47.2</v>
      </c>
      <c r="F31" s="26" t="e">
        <f aca="false">F11+F13+F20+F24+f2m27</f>
        <v>#NAME?</v>
      </c>
      <c r="G31" s="26" t="n">
        <f aca="false">G11+G13+G20+G24+G29</f>
        <v>1541.44</v>
      </c>
      <c r="H31" s="26" t="n">
        <f aca="false">H11+H13+H20+H29</f>
        <v>98.06</v>
      </c>
      <c r="I31" s="2"/>
      <c r="J31" s="2"/>
    </row>
    <row r="34" customFormat="false" ht="14.4" hidden="false" customHeight="false" outlineLevel="0" collapsed="false">
      <c r="B34" s="0" t="s">
        <v>64</v>
      </c>
    </row>
    <row r="35" customFormat="false" ht="31.2" hidden="false" customHeight="true" outlineLevel="0" collapsed="false">
      <c r="A35" s="1" t="s">
        <v>1</v>
      </c>
      <c r="B35" s="1" t="s">
        <v>2</v>
      </c>
      <c r="C35" s="1" t="s">
        <v>3</v>
      </c>
      <c r="D35" s="1" t="s">
        <v>4</v>
      </c>
      <c r="E35" s="1"/>
      <c r="F35" s="1"/>
      <c r="G35" s="1" t="s">
        <v>5</v>
      </c>
      <c r="H35" s="1" t="s">
        <v>6</v>
      </c>
      <c r="I35" s="1" t="s">
        <v>7</v>
      </c>
      <c r="J35" s="1" t="s">
        <v>8</v>
      </c>
    </row>
    <row r="36" customFormat="false" ht="15.6" hidden="false" customHeight="false" outlineLevel="0" collapsed="false">
      <c r="A36" s="1"/>
      <c r="B36" s="1"/>
      <c r="C36" s="1"/>
      <c r="D36" s="1"/>
      <c r="E36" s="1"/>
      <c r="F36" s="1"/>
      <c r="G36" s="1"/>
      <c r="H36" s="1"/>
      <c r="I36" s="1" t="s">
        <v>9</v>
      </c>
      <c r="J36" s="1"/>
    </row>
    <row r="37" customFormat="false" ht="15" hidden="false" customHeight="false" outlineLevel="0" collapsed="false">
      <c r="A37" s="2" t="s">
        <v>65</v>
      </c>
      <c r="B37" s="1"/>
      <c r="C37" s="1"/>
      <c r="D37" s="1" t="s">
        <v>11</v>
      </c>
      <c r="E37" s="1" t="s">
        <v>12</v>
      </c>
      <c r="F37" s="1" t="s">
        <v>13</v>
      </c>
      <c r="G37" s="1"/>
      <c r="H37" s="1"/>
      <c r="I37" s="1" t="s">
        <v>14</v>
      </c>
      <c r="J37" s="1"/>
    </row>
    <row r="38" customFormat="false" ht="31.8" hidden="false" customHeight="true" outlineLevel="0" collapsed="false">
      <c r="A38" s="3" t="s">
        <v>15</v>
      </c>
      <c r="B38" s="4" t="s">
        <v>66</v>
      </c>
      <c r="C38" s="1" t="n">
        <v>200</v>
      </c>
      <c r="D38" s="5" t="n">
        <v>6.21</v>
      </c>
      <c r="E38" s="6" t="n">
        <v>7.47</v>
      </c>
      <c r="F38" s="6" t="n">
        <v>25.09</v>
      </c>
      <c r="G38" s="6" t="n">
        <v>192</v>
      </c>
      <c r="H38" s="1" t="n">
        <v>1.95</v>
      </c>
      <c r="I38" s="1" t="s">
        <v>17</v>
      </c>
      <c r="J38" s="1" t="n">
        <v>88</v>
      </c>
    </row>
    <row r="39" customFormat="false" ht="19.2" hidden="false" customHeight="true" outlineLevel="0" collapsed="false">
      <c r="A39" s="3"/>
      <c r="B39" s="14" t="s">
        <v>46</v>
      </c>
      <c r="C39" s="15" t="n">
        <v>200</v>
      </c>
      <c r="D39" s="15" t="n">
        <v>1.2</v>
      </c>
      <c r="E39" s="15" t="n">
        <v>0</v>
      </c>
      <c r="F39" s="15" t="n">
        <v>14</v>
      </c>
      <c r="G39" s="15" t="n">
        <v>53.06</v>
      </c>
      <c r="H39" s="15" t="n">
        <v>6</v>
      </c>
      <c r="I39" s="15"/>
      <c r="J39" s="15" t="n">
        <v>233</v>
      </c>
    </row>
    <row r="40" customFormat="false" ht="15.6" hidden="false" customHeight="false" outlineLevel="0" collapsed="false">
      <c r="A40" s="3"/>
      <c r="B40" s="4" t="s">
        <v>59</v>
      </c>
      <c r="C40" s="7" t="n">
        <v>40</v>
      </c>
      <c r="D40" s="7" t="n">
        <v>5.1</v>
      </c>
      <c r="E40" s="7" t="n">
        <v>4.6</v>
      </c>
      <c r="F40" s="7" t="n">
        <v>0.3</v>
      </c>
      <c r="G40" s="7" t="n">
        <v>63</v>
      </c>
      <c r="H40" s="7" t="n">
        <v>0</v>
      </c>
      <c r="I40" s="7"/>
      <c r="J40" s="7" t="n">
        <v>209</v>
      </c>
    </row>
    <row r="41" customFormat="false" ht="16.2" hidden="false" customHeight="false" outlineLevel="0" collapsed="false">
      <c r="A41" s="3"/>
      <c r="B41" s="14" t="s">
        <v>25</v>
      </c>
      <c r="C41" s="15" t="n">
        <v>20</v>
      </c>
      <c r="D41" s="15" t="n">
        <v>1.36</v>
      </c>
      <c r="E41" s="15" t="n">
        <v>0.14</v>
      </c>
      <c r="F41" s="15" t="n">
        <v>9.94</v>
      </c>
      <c r="G41" s="15" t="n">
        <v>47.8</v>
      </c>
      <c r="H41" s="15" t="n">
        <v>0</v>
      </c>
      <c r="I41" s="16"/>
      <c r="J41" s="15" t="n">
        <v>2</v>
      </c>
    </row>
    <row r="42" customFormat="false" ht="16.2" hidden="false" customHeight="false" outlineLevel="0" collapsed="false">
      <c r="A42" s="3"/>
      <c r="B42" s="8" t="s">
        <v>22</v>
      </c>
      <c r="C42" s="9" t="n">
        <f aca="false">SUM(C38:C41)</f>
        <v>460</v>
      </c>
      <c r="D42" s="9" t="n">
        <f aca="false">SUM(D38:D41)</f>
        <v>13.87</v>
      </c>
      <c r="E42" s="9" t="n">
        <f aca="false">SUM(E38:E41)</f>
        <v>12.21</v>
      </c>
      <c r="F42" s="9" t="n">
        <f aca="false">SUM(F38:F41)</f>
        <v>49.33</v>
      </c>
      <c r="G42" s="9" t="n">
        <f aca="false">SUM(G38:G41)</f>
        <v>355.86</v>
      </c>
      <c r="H42" s="9" t="n">
        <f aca="false">SUM(H38:H41)</f>
        <v>7.95</v>
      </c>
      <c r="I42" s="10"/>
      <c r="J42" s="11"/>
    </row>
    <row r="43" customFormat="false" ht="15.6" hidden="false" customHeight="true" outlineLevel="0" collapsed="false">
      <c r="A43" s="2" t="s">
        <v>23</v>
      </c>
      <c r="B43" s="12" t="s">
        <v>24</v>
      </c>
      <c r="C43" s="7" t="n">
        <v>100</v>
      </c>
      <c r="D43" s="7" t="n">
        <v>0</v>
      </c>
      <c r="E43" s="7" t="n">
        <v>0</v>
      </c>
      <c r="F43" s="7" t="n">
        <v>11.2</v>
      </c>
      <c r="G43" s="7" t="n">
        <v>44.8</v>
      </c>
      <c r="H43" s="7" t="n">
        <v>3</v>
      </c>
      <c r="I43" s="13" t="n">
        <v>0.05</v>
      </c>
      <c r="J43" s="7" t="n">
        <v>399</v>
      </c>
    </row>
    <row r="44" customFormat="false" ht="15" hidden="false" customHeight="false" outlineLevel="0" collapsed="false">
      <c r="A44" s="2"/>
      <c r="B44" s="8" t="s">
        <v>26</v>
      </c>
      <c r="C44" s="9" t="n">
        <f aca="false">SUM(C43:C43)</f>
        <v>100</v>
      </c>
      <c r="D44" s="9" t="n">
        <f aca="false">SUM(D43:D43)</f>
        <v>0</v>
      </c>
      <c r="E44" s="9" t="n">
        <f aca="false">SUM(E43:E43)</f>
        <v>0</v>
      </c>
      <c r="F44" s="9" t="n">
        <f aca="false">SUM(F43:F43)</f>
        <v>11.2</v>
      </c>
      <c r="G44" s="9" t="n">
        <f aca="false">SUM(G43:G43)</f>
        <v>44.8</v>
      </c>
      <c r="H44" s="9" t="n">
        <v>3.36</v>
      </c>
      <c r="I44" s="17"/>
      <c r="J44" s="11"/>
    </row>
    <row r="45" customFormat="false" ht="31.15" hidden="false" customHeight="true" outlineLevel="0" collapsed="false">
      <c r="A45" s="18" t="s">
        <v>27</v>
      </c>
      <c r="B45" s="4" t="s">
        <v>28</v>
      </c>
      <c r="C45" s="1" t="n">
        <v>60</v>
      </c>
      <c r="D45" s="1" t="n">
        <v>0.7</v>
      </c>
      <c r="E45" s="1" t="n">
        <v>3.79</v>
      </c>
      <c r="F45" s="1" t="n">
        <v>4.5</v>
      </c>
      <c r="G45" s="1" t="n">
        <v>43.7</v>
      </c>
      <c r="H45" s="1" t="n">
        <v>16.2</v>
      </c>
      <c r="I45" s="1"/>
      <c r="J45" s="1" t="n">
        <v>20</v>
      </c>
    </row>
    <row r="46" customFormat="false" ht="28.2" hidden="false" customHeight="false" outlineLevel="0" collapsed="false">
      <c r="A46" s="18"/>
      <c r="B46" s="4" t="s">
        <v>29</v>
      </c>
      <c r="C46" s="1" t="n">
        <v>200</v>
      </c>
      <c r="D46" s="1" t="n">
        <v>4.22</v>
      </c>
      <c r="E46" s="1" t="n">
        <v>8.5</v>
      </c>
      <c r="F46" s="1" t="n">
        <v>13.77</v>
      </c>
      <c r="G46" s="1" t="n">
        <v>185</v>
      </c>
      <c r="H46" s="1" t="n">
        <v>7.97</v>
      </c>
      <c r="I46" s="1"/>
      <c r="J46" s="1" t="n">
        <v>34</v>
      </c>
    </row>
    <row r="47" customFormat="false" ht="15" hidden="false" customHeight="false" outlineLevel="0" collapsed="false">
      <c r="A47" s="18"/>
      <c r="B47" s="4" t="s">
        <v>60</v>
      </c>
      <c r="C47" s="1" t="n">
        <v>60</v>
      </c>
      <c r="D47" s="1" t="n">
        <v>8.09</v>
      </c>
      <c r="E47" s="1" t="n">
        <v>7.33</v>
      </c>
      <c r="F47" s="19" t="s">
        <v>31</v>
      </c>
      <c r="G47" s="1" t="n">
        <v>108</v>
      </c>
      <c r="H47" s="1" t="n">
        <v>8.05</v>
      </c>
      <c r="I47" s="1"/>
      <c r="J47" s="1" t="n">
        <v>226</v>
      </c>
    </row>
    <row r="48" customFormat="false" ht="19.65" hidden="false" customHeight="true" outlineLevel="0" collapsed="false">
      <c r="A48" s="18"/>
      <c r="B48" s="4" t="s">
        <v>32</v>
      </c>
      <c r="C48" s="1" t="n">
        <v>100</v>
      </c>
      <c r="D48" s="1" t="n">
        <v>3</v>
      </c>
      <c r="E48" s="1" t="n">
        <v>4.27</v>
      </c>
      <c r="F48" s="1" t="n">
        <v>14.6</v>
      </c>
      <c r="G48" s="1" t="n">
        <v>175.33</v>
      </c>
      <c r="H48" s="1" t="n">
        <v>1.2</v>
      </c>
      <c r="I48" s="1"/>
      <c r="J48" s="1" t="n">
        <v>186</v>
      </c>
    </row>
    <row r="49" customFormat="false" ht="28.2" hidden="false" customHeight="false" outlineLevel="0" collapsed="false">
      <c r="A49" s="18"/>
      <c r="B49" s="4" t="s">
        <v>33</v>
      </c>
      <c r="C49" s="1" t="n">
        <v>200</v>
      </c>
      <c r="D49" s="1" t="n">
        <v>0.8</v>
      </c>
      <c r="E49" s="1" t="n">
        <v>0</v>
      </c>
      <c r="F49" s="1" t="n">
        <v>19.6</v>
      </c>
      <c r="G49" s="1" t="n">
        <v>88</v>
      </c>
      <c r="H49" s="1" t="n">
        <v>20</v>
      </c>
      <c r="I49" s="1"/>
      <c r="J49" s="1" t="n">
        <v>368</v>
      </c>
    </row>
    <row r="50" customFormat="false" ht="28.2" hidden="false" customHeight="false" outlineLevel="0" collapsed="false">
      <c r="A50" s="18"/>
      <c r="B50" s="14" t="s">
        <v>35</v>
      </c>
      <c r="C50" s="15" t="n">
        <v>50</v>
      </c>
      <c r="D50" s="15" t="n">
        <v>0.61</v>
      </c>
      <c r="E50" s="15" t="n">
        <v>0.44</v>
      </c>
      <c r="F50" s="15" t="n">
        <v>17.56</v>
      </c>
      <c r="G50" s="15" t="n">
        <v>75.2</v>
      </c>
      <c r="H50" s="15" t="n">
        <v>0</v>
      </c>
      <c r="I50" s="15"/>
      <c r="J50" s="15" t="n">
        <v>1</v>
      </c>
    </row>
    <row r="51" customFormat="false" ht="15" hidden="false" customHeight="false" outlineLevel="0" collapsed="false">
      <c r="A51" s="18"/>
      <c r="B51" s="8" t="s">
        <v>36</v>
      </c>
      <c r="C51" s="9" t="n">
        <f aca="false">SUM(C45:C50)</f>
        <v>670</v>
      </c>
      <c r="D51" s="9" t="n">
        <v>15.41</v>
      </c>
      <c r="E51" s="9" t="n">
        <v>23.632</v>
      </c>
      <c r="F51" s="9" t="n">
        <f aca="false">SUM(F45:F50)</f>
        <v>70.03</v>
      </c>
      <c r="G51" s="9" t="n">
        <f aca="false">SUM(G45:G50)</f>
        <v>675.23</v>
      </c>
      <c r="H51" s="9" t="n">
        <f aca="false">SUM(H45:H50)</f>
        <v>53.42</v>
      </c>
      <c r="I51" s="10"/>
      <c r="J51" s="11"/>
    </row>
    <row r="52" customFormat="false" ht="31.2" hidden="false" customHeight="true" outlineLevel="0" collapsed="false">
      <c r="A52" s="20" t="s">
        <v>37</v>
      </c>
      <c r="B52" s="4" t="s">
        <v>67</v>
      </c>
      <c r="C52" s="1" t="n">
        <v>200</v>
      </c>
      <c r="D52" s="1" t="n">
        <v>0.18</v>
      </c>
      <c r="E52" s="1" t="n">
        <v>0.072</v>
      </c>
      <c r="F52" s="1" t="n">
        <v>17.42</v>
      </c>
      <c r="G52" s="1" t="n">
        <v>91.44</v>
      </c>
      <c r="H52" s="1" t="n">
        <v>20</v>
      </c>
      <c r="I52" s="1"/>
      <c r="J52" s="1" t="n">
        <v>127</v>
      </c>
    </row>
    <row r="53" customFormat="false" ht="15" hidden="false" customHeight="false" outlineLevel="0" collapsed="false">
      <c r="A53" s="20"/>
      <c r="B53" s="4" t="s">
        <v>40</v>
      </c>
      <c r="C53" s="1" t="n">
        <v>100</v>
      </c>
      <c r="D53" s="1" t="n">
        <v>0.4</v>
      </c>
      <c r="E53" s="1" t="n">
        <v>0</v>
      </c>
      <c r="F53" s="21" t="s">
        <v>41</v>
      </c>
      <c r="G53" s="1" t="n">
        <v>46</v>
      </c>
      <c r="H53" s="1" t="n">
        <v>5</v>
      </c>
      <c r="I53" s="1"/>
      <c r="J53" s="1" t="n">
        <v>368</v>
      </c>
    </row>
    <row r="54" customFormat="false" ht="28.2" hidden="false" customHeight="false" outlineLevel="0" collapsed="false">
      <c r="A54" s="20"/>
      <c r="B54" s="14" t="s">
        <v>68</v>
      </c>
      <c r="C54" s="15" t="n">
        <v>20</v>
      </c>
      <c r="D54" s="15" t="n">
        <v>1.02</v>
      </c>
      <c r="E54" s="15" t="s">
        <v>54</v>
      </c>
      <c r="F54" s="15" t="n">
        <v>21.87</v>
      </c>
      <c r="G54" s="15" t="n">
        <v>106.26</v>
      </c>
      <c r="H54" s="15" t="n">
        <v>0</v>
      </c>
      <c r="I54" s="16"/>
      <c r="J54" s="15" t="n">
        <v>602</v>
      </c>
    </row>
    <row r="55" customFormat="false" ht="16.2" hidden="false" customHeight="false" outlineLevel="0" collapsed="false">
      <c r="A55" s="20"/>
      <c r="B55" s="8" t="s">
        <v>36</v>
      </c>
      <c r="C55" s="9" t="n">
        <f aca="false">SUM(C52:C54)</f>
        <v>320</v>
      </c>
      <c r="D55" s="9" t="n">
        <f aca="false">SUM(D52:D54)</f>
        <v>1.6</v>
      </c>
      <c r="E55" s="9" t="n">
        <f aca="false">SUM(E52:E54)</f>
        <v>0.072</v>
      </c>
      <c r="F55" s="9" t="n">
        <v>26.94</v>
      </c>
      <c r="G55" s="9" t="n">
        <f aca="false">SUM(G52:G54)</f>
        <v>243.7</v>
      </c>
      <c r="H55" s="9" t="n">
        <f aca="false">SUM(H52:H54)</f>
        <v>25</v>
      </c>
      <c r="I55" s="10"/>
      <c r="J55" s="11"/>
    </row>
    <row r="56" customFormat="false" ht="31.2" hidden="false" customHeight="true" outlineLevel="0" collapsed="false">
      <c r="A56" s="23" t="s">
        <v>43</v>
      </c>
      <c r="B56" s="29" t="s">
        <v>61</v>
      </c>
      <c r="C56" s="27" t="n">
        <v>150</v>
      </c>
      <c r="D56" s="27" t="n">
        <v>2.9</v>
      </c>
      <c r="E56" s="30" t="s">
        <v>62</v>
      </c>
      <c r="F56" s="30" t="s">
        <v>63</v>
      </c>
      <c r="G56" s="27" t="n">
        <v>155</v>
      </c>
      <c r="H56" s="27" t="n">
        <v>21.5</v>
      </c>
      <c r="I56" s="27"/>
      <c r="J56" s="27" t="n">
        <v>318</v>
      </c>
    </row>
    <row r="57" customFormat="false" ht="15.6" hidden="false" customHeight="false" outlineLevel="0" collapsed="false">
      <c r="A57" s="23"/>
      <c r="B57" s="12" t="s">
        <v>55</v>
      </c>
      <c r="C57" s="7" t="n">
        <v>50</v>
      </c>
      <c r="D57" s="7" t="n">
        <v>0</v>
      </c>
      <c r="E57" s="7" t="n">
        <v>0</v>
      </c>
      <c r="F57" s="7" t="n">
        <v>2.18</v>
      </c>
      <c r="G57" s="7" t="n">
        <v>32.25</v>
      </c>
      <c r="H57" s="7" t="n">
        <v>5</v>
      </c>
      <c r="I57" s="7"/>
      <c r="J57" s="7" t="n">
        <v>8</v>
      </c>
    </row>
    <row r="58" customFormat="false" ht="15.6" hidden="false" customHeight="false" outlineLevel="0" collapsed="false">
      <c r="A58" s="23"/>
      <c r="B58" s="14" t="s">
        <v>25</v>
      </c>
      <c r="C58" s="15" t="n">
        <v>20</v>
      </c>
      <c r="D58" s="15" t="n">
        <v>1.36</v>
      </c>
      <c r="E58" s="15" t="n">
        <v>0.14</v>
      </c>
      <c r="F58" s="15" t="n">
        <v>9.94</v>
      </c>
      <c r="G58" s="15" t="n">
        <v>47.8</v>
      </c>
      <c r="H58" s="15" t="n">
        <v>0</v>
      </c>
      <c r="I58" s="16"/>
      <c r="J58" s="15" t="n">
        <v>2</v>
      </c>
    </row>
    <row r="59" customFormat="false" ht="16.2" hidden="false" customHeight="false" outlineLevel="0" collapsed="false">
      <c r="A59" s="23"/>
      <c r="B59" s="14" t="s">
        <v>46</v>
      </c>
      <c r="C59" s="15" t="n">
        <v>200</v>
      </c>
      <c r="D59" s="15" t="n">
        <v>1.2</v>
      </c>
      <c r="E59" s="15" t="n">
        <v>0</v>
      </c>
      <c r="F59" s="15" t="n">
        <v>14</v>
      </c>
      <c r="G59" s="15" t="n">
        <v>53.06</v>
      </c>
      <c r="H59" s="15" t="n">
        <v>6</v>
      </c>
      <c r="I59" s="15"/>
      <c r="J59" s="15" t="n">
        <v>233</v>
      </c>
    </row>
    <row r="60" customFormat="false" ht="16.2" hidden="false" customHeight="false" outlineLevel="0" collapsed="false">
      <c r="A60" s="23"/>
      <c r="B60" s="8" t="s">
        <v>36</v>
      </c>
      <c r="C60" s="9" t="n">
        <f aca="false">SUM(C56:C59)</f>
        <v>420</v>
      </c>
      <c r="D60" s="9" t="n">
        <f aca="false">SUM(D56:D59)</f>
        <v>5.46</v>
      </c>
      <c r="E60" s="9" t="n">
        <f aca="false">SUM(E56:E59)</f>
        <v>0.14</v>
      </c>
      <c r="F60" s="9" t="n">
        <f aca="false">SUM(F56:F59)</f>
        <v>26.12</v>
      </c>
      <c r="G60" s="9" t="n">
        <f aca="false">SUM(G56:G59)</f>
        <v>288.11</v>
      </c>
      <c r="H60" s="9" t="n">
        <f aca="false">SUM(H56:H59)</f>
        <v>32.5</v>
      </c>
      <c r="I60" s="10"/>
      <c r="J60" s="11"/>
    </row>
    <row r="61" customFormat="false" ht="46.8" hidden="false" customHeight="false" outlineLevel="0" collapsed="false">
      <c r="A61" s="1"/>
      <c r="B61" s="12" t="s">
        <v>47</v>
      </c>
      <c r="C61" s="7" t="n">
        <v>150</v>
      </c>
      <c r="D61" s="7" t="n">
        <v>0</v>
      </c>
      <c r="E61" s="7" t="n">
        <v>0</v>
      </c>
      <c r="F61" s="7" t="n">
        <v>0</v>
      </c>
      <c r="G61" s="7" t="n">
        <v>0</v>
      </c>
      <c r="H61" s="7" t="n">
        <v>0</v>
      </c>
      <c r="I61" s="7"/>
      <c r="J61" s="7"/>
    </row>
    <row r="62" customFormat="false" ht="15" hidden="false" customHeight="false" outlineLevel="0" collapsed="false">
      <c r="A62" s="1"/>
      <c r="B62" s="25" t="s">
        <v>48</v>
      </c>
      <c r="C62" s="26" t="n">
        <f aca="false">C42+C44+C51+C55+C60</f>
        <v>1970</v>
      </c>
      <c r="D62" s="26" t="n">
        <v>54.1</v>
      </c>
      <c r="E62" s="26" t="n">
        <v>60.2</v>
      </c>
      <c r="F62" s="26" t="n">
        <v>259.831</v>
      </c>
      <c r="G62" s="26" t="n">
        <v>1803.29</v>
      </c>
      <c r="H62" s="26" t="n">
        <f aca="false">H42+H44+H51+H60</f>
        <v>97.23</v>
      </c>
      <c r="I62" s="2"/>
      <c r="J62" s="2"/>
    </row>
  </sheetData>
  <mergeCells count="24">
    <mergeCell ref="A4:A5"/>
    <mergeCell ref="B4:B6"/>
    <mergeCell ref="C4:C6"/>
    <mergeCell ref="D4:F5"/>
    <mergeCell ref="G4:G6"/>
    <mergeCell ref="H4:H6"/>
    <mergeCell ref="J4:J6"/>
    <mergeCell ref="A7:A11"/>
    <mergeCell ref="A12:A13"/>
    <mergeCell ref="A14:A20"/>
    <mergeCell ref="A21:A24"/>
    <mergeCell ref="A25:A29"/>
    <mergeCell ref="A35:A36"/>
    <mergeCell ref="B35:B37"/>
    <mergeCell ref="C35:C37"/>
    <mergeCell ref="D35:F36"/>
    <mergeCell ref="G35:G37"/>
    <mergeCell ref="H35:H37"/>
    <mergeCell ref="J35:J37"/>
    <mergeCell ref="A38:A42"/>
    <mergeCell ref="A43:A44"/>
    <mergeCell ref="A45:A51"/>
    <mergeCell ref="A52:A55"/>
    <mergeCell ref="A56:A60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X1048576"/>
  <sheetViews>
    <sheetView showFormulas="false" showGridLines="true" showRowColHeaders="true" showZeros="true" rightToLeft="false" tabSelected="false" showOutlineSymbols="true" defaultGridColor="true" view="pageBreakPreview" topLeftCell="A46" colorId="64" zoomScale="100" zoomScaleNormal="100" zoomScalePageLayoutView="100" workbookViewId="0">
      <selection pane="topLeft" activeCell="K59" activeCellId="0" sqref="K59"/>
    </sheetView>
  </sheetViews>
  <sheetFormatPr defaultColWidth="8.70703125" defaultRowHeight="13.8" zeroHeight="false" outlineLevelRow="0" outlineLevelCol="0"/>
  <cols>
    <col collapsed="false" customWidth="true" hidden="false" outlineLevel="0" max="2" min="2" style="0" width="20.78"/>
    <col collapsed="false" customWidth="true" hidden="false" outlineLevel="0" max="3" min="3" style="0" width="7.08"/>
    <col collapsed="false" customWidth="true" hidden="false" outlineLevel="0" max="4" min="4" style="0" width="6.81"/>
    <col collapsed="false" customWidth="true" hidden="false" outlineLevel="0" max="5" min="5" style="0" width="7.54"/>
    <col collapsed="false" customWidth="true" hidden="false" outlineLevel="0" max="6" min="6" style="0" width="7.45"/>
    <col collapsed="false" customWidth="true" hidden="false" outlineLevel="0" max="7" min="7" style="0" width="7.26"/>
    <col collapsed="false" customWidth="true" hidden="false" outlineLevel="0" max="8" min="8" style="0" width="6.9"/>
    <col collapsed="false" customWidth="true" hidden="false" outlineLevel="0" max="10" min="9" style="0" width="7.26"/>
    <col collapsed="false" customWidth="true" hidden="false" outlineLevel="0" max="16" min="16" style="0" width="18.2"/>
    <col collapsed="false" customWidth="true" hidden="false" outlineLevel="0" max="1024" min="1024" style="0" width="11.52"/>
  </cols>
  <sheetData>
    <row r="2" customFormat="false" ht="15" hidden="false" customHeight="true" outlineLevel="0" collapsed="false">
      <c r="O2" s="1"/>
      <c r="P2" s="1"/>
      <c r="Q2" s="1"/>
      <c r="R2" s="1"/>
      <c r="S2" s="1"/>
      <c r="T2" s="1"/>
      <c r="U2" s="1"/>
      <c r="V2" s="1"/>
      <c r="W2" s="1"/>
      <c r="X2" s="1"/>
    </row>
    <row r="3" customFormat="false" ht="15" hidden="false" customHeight="false" outlineLevel="0" collapsed="false">
      <c r="A3" s="28"/>
      <c r="B3" s="28" t="s">
        <v>69</v>
      </c>
      <c r="C3" s="28"/>
      <c r="D3" s="28"/>
      <c r="E3" s="28"/>
      <c r="F3" s="28"/>
      <c r="G3" s="28"/>
      <c r="H3" s="28"/>
      <c r="I3" s="28"/>
      <c r="J3" s="28"/>
      <c r="O3" s="1"/>
      <c r="P3" s="1"/>
      <c r="Q3" s="1"/>
      <c r="R3" s="1"/>
      <c r="S3" s="1"/>
      <c r="T3" s="1"/>
      <c r="U3" s="1"/>
      <c r="V3" s="1"/>
      <c r="W3" s="1"/>
      <c r="X3" s="1"/>
    </row>
    <row r="4" customFormat="false" ht="14.95" hidden="false" customHeight="true" outlineLevel="0" collapsed="false">
      <c r="A4" s="1" t="s">
        <v>1</v>
      </c>
      <c r="B4" s="1" t="s">
        <v>2</v>
      </c>
      <c r="C4" s="1" t="s">
        <v>3</v>
      </c>
      <c r="D4" s="1" t="s">
        <v>4</v>
      </c>
      <c r="E4" s="1"/>
      <c r="F4" s="1"/>
      <c r="G4" s="1" t="s">
        <v>5</v>
      </c>
      <c r="H4" s="1" t="s">
        <v>6</v>
      </c>
      <c r="I4" s="1" t="s">
        <v>7</v>
      </c>
      <c r="J4" s="1" t="s">
        <v>8</v>
      </c>
      <c r="O4" s="2"/>
      <c r="P4" s="1"/>
      <c r="Q4" s="1"/>
      <c r="R4" s="1"/>
      <c r="S4" s="1"/>
      <c r="T4" s="1"/>
      <c r="U4" s="1"/>
      <c r="V4" s="1"/>
      <c r="W4" s="1"/>
      <c r="X4" s="1"/>
    </row>
    <row r="5" customFormat="false" ht="33.3" hidden="false" customHeight="true" outlineLevel="0" collapsed="false">
      <c r="A5" s="1"/>
      <c r="B5" s="1"/>
      <c r="C5" s="1"/>
      <c r="D5" s="1"/>
      <c r="E5" s="1"/>
      <c r="F5" s="1"/>
      <c r="G5" s="1"/>
      <c r="H5" s="1"/>
      <c r="I5" s="1" t="s">
        <v>9</v>
      </c>
      <c r="J5" s="1"/>
      <c r="O5" s="3"/>
      <c r="P5" s="4"/>
      <c r="Q5" s="1"/>
      <c r="R5" s="5"/>
      <c r="S5" s="6"/>
      <c r="T5" s="6"/>
      <c r="U5" s="6"/>
      <c r="V5" s="1"/>
      <c r="W5" s="1"/>
      <c r="X5" s="1"/>
    </row>
    <row r="6" customFormat="false" ht="15.35" hidden="false" customHeight="true" outlineLevel="0" collapsed="false">
      <c r="A6" s="2" t="s">
        <v>10</v>
      </c>
      <c r="B6" s="1"/>
      <c r="C6" s="1"/>
      <c r="D6" s="1" t="s">
        <v>11</v>
      </c>
      <c r="E6" s="1" t="s">
        <v>12</v>
      </c>
      <c r="F6" s="1" t="s">
        <v>13</v>
      </c>
      <c r="G6" s="1"/>
      <c r="H6" s="1"/>
      <c r="I6" s="1" t="s">
        <v>14</v>
      </c>
      <c r="J6" s="1"/>
      <c r="O6" s="3"/>
      <c r="P6" s="4"/>
      <c r="Q6" s="1"/>
      <c r="R6" s="1"/>
      <c r="S6" s="1"/>
      <c r="T6" s="1"/>
      <c r="U6" s="1"/>
      <c r="V6" s="1"/>
      <c r="W6" s="1"/>
      <c r="X6" s="1"/>
    </row>
    <row r="7" customFormat="false" ht="15.35" hidden="false" customHeight="true" outlineLevel="0" collapsed="false">
      <c r="A7" s="3" t="s">
        <v>15</v>
      </c>
      <c r="B7" s="4" t="s">
        <v>70</v>
      </c>
      <c r="C7" s="1" t="n">
        <v>150</v>
      </c>
      <c r="D7" s="5" t="n">
        <v>4.66</v>
      </c>
      <c r="E7" s="6" t="n">
        <v>5.6</v>
      </c>
      <c r="F7" s="6" t="n">
        <v>18.82</v>
      </c>
      <c r="G7" s="6" t="n">
        <v>144</v>
      </c>
      <c r="H7" s="1" t="n">
        <v>1.95</v>
      </c>
      <c r="I7" s="1" t="s">
        <v>17</v>
      </c>
      <c r="J7" s="1" t="n">
        <v>88</v>
      </c>
      <c r="O7" s="3"/>
      <c r="P7" s="4"/>
      <c r="Q7" s="7"/>
      <c r="R7" s="7"/>
      <c r="S7" s="7"/>
      <c r="T7" s="7"/>
      <c r="U7" s="7"/>
      <c r="V7" s="7"/>
      <c r="W7" s="7"/>
      <c r="X7" s="7"/>
    </row>
    <row r="8" customFormat="false" ht="28.2" hidden="false" customHeight="true" outlineLevel="0" collapsed="false">
      <c r="A8" s="3"/>
      <c r="B8" s="4" t="s">
        <v>18</v>
      </c>
      <c r="C8" s="1" t="n">
        <v>150</v>
      </c>
      <c r="D8" s="1" t="s">
        <v>19</v>
      </c>
      <c r="E8" s="1" t="n">
        <v>2.41</v>
      </c>
      <c r="F8" s="1" t="n">
        <v>11.67</v>
      </c>
      <c r="G8" s="1" t="n">
        <v>76.67</v>
      </c>
      <c r="H8" s="1" t="n">
        <v>1</v>
      </c>
      <c r="I8" s="1"/>
      <c r="J8" s="1" t="n">
        <v>253</v>
      </c>
      <c r="O8" s="3"/>
      <c r="P8" s="4"/>
      <c r="Q8" s="1"/>
      <c r="R8" s="1"/>
      <c r="S8" s="1"/>
      <c r="T8" s="1"/>
      <c r="U8" s="1"/>
      <c r="V8" s="1"/>
      <c r="W8" s="1"/>
      <c r="X8" s="1"/>
    </row>
    <row r="9" customFormat="false" ht="15" hidden="false" customHeight="false" outlineLevel="0" collapsed="false">
      <c r="A9" s="3"/>
      <c r="B9" s="4" t="s">
        <v>20</v>
      </c>
      <c r="C9" s="7" t="n">
        <v>20</v>
      </c>
      <c r="D9" s="7" t="n">
        <v>2.55</v>
      </c>
      <c r="E9" s="7" t="n">
        <v>2.3</v>
      </c>
      <c r="F9" s="7" t="n">
        <v>0.15</v>
      </c>
      <c r="G9" s="7" t="n">
        <v>31.5</v>
      </c>
      <c r="H9" s="7" t="n">
        <v>11</v>
      </c>
      <c r="I9" s="7"/>
      <c r="J9" s="7" t="n">
        <v>209</v>
      </c>
      <c r="O9" s="3"/>
      <c r="P9" s="8"/>
      <c r="Q9" s="9"/>
      <c r="R9" s="9"/>
      <c r="S9" s="9"/>
      <c r="T9" s="9"/>
      <c r="U9" s="9"/>
      <c r="V9" s="9"/>
      <c r="W9" s="10"/>
      <c r="X9" s="11"/>
    </row>
    <row r="10" customFormat="false" ht="15" hidden="false" customHeight="true" outlineLevel="0" collapsed="false">
      <c r="A10" s="3"/>
      <c r="B10" s="4" t="s">
        <v>21</v>
      </c>
      <c r="C10" s="1" t="n">
        <v>40</v>
      </c>
      <c r="D10" s="1" t="n">
        <v>2.3</v>
      </c>
      <c r="E10" s="1" t="n">
        <v>4.36</v>
      </c>
      <c r="F10" s="1" t="n">
        <v>14.62</v>
      </c>
      <c r="G10" s="1" t="n">
        <v>108</v>
      </c>
      <c r="H10" s="1" t="n">
        <v>0</v>
      </c>
      <c r="I10" s="1"/>
      <c r="J10" s="1" t="n">
        <v>1</v>
      </c>
      <c r="O10" s="2"/>
      <c r="P10" s="12"/>
      <c r="Q10" s="7"/>
      <c r="R10" s="7"/>
      <c r="S10" s="7"/>
      <c r="T10" s="7"/>
      <c r="U10" s="7"/>
      <c r="V10" s="7"/>
      <c r="W10" s="13"/>
      <c r="X10" s="7"/>
    </row>
    <row r="11" customFormat="false" ht="15.6" hidden="false" customHeight="true" outlineLevel="0" collapsed="false">
      <c r="A11" s="2" t="s">
        <v>23</v>
      </c>
      <c r="B11" s="12" t="s">
        <v>24</v>
      </c>
      <c r="C11" s="7" t="n">
        <v>100</v>
      </c>
      <c r="D11" s="7" t="n">
        <v>0</v>
      </c>
      <c r="E11" s="7" t="n">
        <v>0</v>
      </c>
      <c r="F11" s="7" t="n">
        <v>11.2</v>
      </c>
      <c r="G11" s="7" t="n">
        <v>44.8</v>
      </c>
      <c r="H11" s="7" t="n">
        <v>3</v>
      </c>
      <c r="I11" s="13" t="n">
        <v>0.05</v>
      </c>
      <c r="J11" s="7" t="n">
        <v>399</v>
      </c>
      <c r="O11" s="2"/>
      <c r="P11" s="8"/>
      <c r="Q11" s="9"/>
      <c r="R11" s="9"/>
      <c r="S11" s="9"/>
      <c r="T11" s="9"/>
      <c r="U11" s="9"/>
      <c r="V11" s="9"/>
      <c r="W11" s="17"/>
      <c r="X11" s="11"/>
    </row>
    <row r="12" customFormat="false" ht="29.45" hidden="false" customHeight="true" outlineLevel="0" collapsed="false">
      <c r="A12" s="2"/>
      <c r="B12" s="14" t="s">
        <v>25</v>
      </c>
      <c r="C12" s="15" t="n">
        <v>20</v>
      </c>
      <c r="D12" s="15" t="n">
        <v>1.36</v>
      </c>
      <c r="E12" s="15" t="n">
        <v>0.14</v>
      </c>
      <c r="F12" s="15" t="n">
        <v>9.94</v>
      </c>
      <c r="G12" s="15" t="n">
        <v>47.8</v>
      </c>
      <c r="H12" s="15" t="n">
        <v>0</v>
      </c>
      <c r="I12" s="16"/>
      <c r="J12" s="15" t="n">
        <v>2</v>
      </c>
      <c r="O12" s="18"/>
      <c r="P12" s="4"/>
      <c r="Q12" s="1"/>
      <c r="R12" s="1"/>
      <c r="S12" s="1"/>
      <c r="T12" s="1"/>
      <c r="U12" s="1"/>
      <c r="V12" s="1"/>
      <c r="W12" s="1"/>
      <c r="X12" s="1"/>
    </row>
    <row r="13" customFormat="false" ht="18.8" hidden="false" customHeight="true" outlineLevel="0" collapsed="false">
      <c r="A13" s="2"/>
      <c r="B13" s="8" t="s">
        <v>26</v>
      </c>
      <c r="C13" s="9" t="n">
        <f aca="false">SUM(C11:C12)</f>
        <v>120</v>
      </c>
      <c r="D13" s="9" t="n">
        <f aca="false">SUM(D11:D12)</f>
        <v>1.36</v>
      </c>
      <c r="E13" s="9" t="n">
        <f aca="false">SUM(E11:E12)</f>
        <v>0.14</v>
      </c>
      <c r="F13" s="9" t="n">
        <f aca="false">SUM(F11:F12)</f>
        <v>21.14</v>
      </c>
      <c r="G13" s="9" t="n">
        <f aca="false">SUM(G11:G12)</f>
        <v>92.6</v>
      </c>
      <c r="H13" s="9" t="n">
        <v>3.36</v>
      </c>
      <c r="I13" s="17"/>
      <c r="J13" s="11"/>
      <c r="O13" s="18"/>
      <c r="P13" s="4"/>
      <c r="Q13" s="1"/>
      <c r="R13" s="1"/>
      <c r="S13" s="1"/>
      <c r="T13" s="19"/>
      <c r="U13" s="1"/>
      <c r="V13" s="1"/>
      <c r="W13" s="1"/>
      <c r="X13" s="1"/>
    </row>
    <row r="14" customFormat="false" ht="27.35" hidden="false" customHeight="true" outlineLevel="0" collapsed="false">
      <c r="A14" s="18" t="s">
        <v>27</v>
      </c>
      <c r="B14" s="4" t="s">
        <v>71</v>
      </c>
      <c r="C14" s="1" t="n">
        <v>250</v>
      </c>
      <c r="D14" s="1" t="n">
        <v>4.1</v>
      </c>
      <c r="E14" s="1" t="n">
        <v>7.16</v>
      </c>
      <c r="F14" s="1" t="n">
        <v>20.93</v>
      </c>
      <c r="G14" s="1" t="n">
        <v>145</v>
      </c>
      <c r="H14" s="1" t="n">
        <v>8.2</v>
      </c>
      <c r="I14" s="1"/>
      <c r="J14" s="1" t="n">
        <v>33</v>
      </c>
      <c r="O14" s="18"/>
      <c r="P14" s="29"/>
      <c r="Q14" s="27"/>
      <c r="R14" s="27"/>
      <c r="S14" s="30"/>
      <c r="T14" s="30"/>
      <c r="U14" s="27"/>
      <c r="V14" s="27"/>
      <c r="W14" s="27"/>
      <c r="X14" s="27"/>
    </row>
    <row r="15" customFormat="false" ht="26.45" hidden="false" customHeight="true" outlineLevel="0" collapsed="false">
      <c r="A15" s="18"/>
      <c r="B15" s="4" t="s">
        <v>28</v>
      </c>
      <c r="C15" s="1" t="n">
        <v>45</v>
      </c>
      <c r="D15" s="1" t="n">
        <v>0.7</v>
      </c>
      <c r="E15" s="1" t="n">
        <v>3.79</v>
      </c>
      <c r="F15" s="1" t="n">
        <v>4.5</v>
      </c>
      <c r="G15" s="1" t="n">
        <v>43.7</v>
      </c>
      <c r="H15" s="1" t="n">
        <v>16.2</v>
      </c>
      <c r="I15" s="1"/>
      <c r="J15" s="1" t="n">
        <v>20</v>
      </c>
      <c r="O15" s="18"/>
      <c r="P15" s="29"/>
      <c r="Q15" s="27"/>
      <c r="R15" s="27"/>
      <c r="S15" s="30"/>
      <c r="T15" s="30"/>
      <c r="U15" s="27"/>
      <c r="V15" s="27"/>
      <c r="W15" s="27"/>
      <c r="X15" s="27"/>
    </row>
    <row r="16" customFormat="false" ht="17.05" hidden="false" customHeight="true" outlineLevel="0" collapsed="false">
      <c r="A16" s="18"/>
      <c r="B16" s="4" t="s">
        <v>30</v>
      </c>
      <c r="C16" s="1" t="n">
        <v>60</v>
      </c>
      <c r="D16" s="1" t="n">
        <v>8.09</v>
      </c>
      <c r="E16" s="1" t="n">
        <v>7.33</v>
      </c>
      <c r="F16" s="19" t="s">
        <v>31</v>
      </c>
      <c r="G16" s="1" t="n">
        <v>108</v>
      </c>
      <c r="H16" s="1" t="n">
        <v>8.05</v>
      </c>
      <c r="I16" s="1"/>
      <c r="J16" s="1" t="n">
        <v>226</v>
      </c>
      <c r="O16" s="18"/>
      <c r="P16" s="4"/>
      <c r="Q16" s="1"/>
      <c r="R16" s="1"/>
      <c r="S16" s="1"/>
      <c r="T16" s="1"/>
      <c r="U16" s="1"/>
      <c r="V16" s="1"/>
      <c r="W16" s="1"/>
      <c r="X16" s="1"/>
    </row>
    <row r="17" customFormat="false" ht="15.35" hidden="false" customHeight="true" outlineLevel="0" collapsed="false">
      <c r="A17" s="18"/>
      <c r="B17" s="4" t="s">
        <v>32</v>
      </c>
      <c r="C17" s="1" t="n">
        <v>100</v>
      </c>
      <c r="D17" s="1" t="n">
        <v>3</v>
      </c>
      <c r="E17" s="1" t="n">
        <v>4.27</v>
      </c>
      <c r="F17" s="1" t="n">
        <v>14.6</v>
      </c>
      <c r="G17" s="1" t="n">
        <v>175.33</v>
      </c>
      <c r="H17" s="1" t="n">
        <v>1.2</v>
      </c>
      <c r="I17" s="1"/>
      <c r="J17" s="1" t="n">
        <v>186</v>
      </c>
      <c r="O17" s="18"/>
      <c r="P17" s="14"/>
      <c r="Q17" s="15"/>
      <c r="R17" s="15"/>
      <c r="S17" s="15"/>
      <c r="T17" s="15"/>
      <c r="U17" s="15"/>
      <c r="V17" s="15"/>
      <c r="W17" s="15"/>
      <c r="X17" s="15"/>
    </row>
    <row r="18" customFormat="false" ht="28.2" hidden="false" customHeight="true" outlineLevel="0" collapsed="false">
      <c r="A18" s="18"/>
      <c r="B18" s="4" t="s">
        <v>33</v>
      </c>
      <c r="C18" s="1" t="n">
        <v>150</v>
      </c>
      <c r="D18" s="1" t="n">
        <v>0.6</v>
      </c>
      <c r="E18" s="1" t="n">
        <v>0</v>
      </c>
      <c r="F18" s="1" t="s">
        <v>34</v>
      </c>
      <c r="G18" s="1" t="n">
        <v>66</v>
      </c>
      <c r="H18" s="1" t="n">
        <v>20</v>
      </c>
      <c r="I18" s="1"/>
      <c r="J18" s="1" t="n">
        <v>368</v>
      </c>
      <c r="O18" s="18"/>
      <c r="P18" s="8"/>
      <c r="Q18" s="9"/>
      <c r="R18" s="9"/>
      <c r="S18" s="9"/>
      <c r="T18" s="9"/>
      <c r="U18" s="9"/>
      <c r="V18" s="9"/>
      <c r="W18" s="10"/>
      <c r="X18" s="11"/>
    </row>
    <row r="19" customFormat="false" ht="17.5" hidden="false" customHeight="true" outlineLevel="0" collapsed="false">
      <c r="A19" s="18"/>
      <c r="B19" s="14" t="s">
        <v>35</v>
      </c>
      <c r="C19" s="15" t="n">
        <v>50</v>
      </c>
      <c r="D19" s="15" t="n">
        <v>0.61</v>
      </c>
      <c r="E19" s="15" t="n">
        <v>0.44</v>
      </c>
      <c r="F19" s="15" t="n">
        <v>17.56</v>
      </c>
      <c r="G19" s="15" t="n">
        <v>75.2</v>
      </c>
      <c r="H19" s="15" t="n">
        <v>0</v>
      </c>
      <c r="I19" s="15"/>
      <c r="J19" s="15" t="n">
        <v>1</v>
      </c>
      <c r="O19" s="20"/>
      <c r="P19" s="12"/>
      <c r="Q19" s="7"/>
      <c r="R19" s="7"/>
      <c r="S19" s="7"/>
      <c r="T19" s="7"/>
      <c r="U19" s="7"/>
      <c r="V19" s="7"/>
      <c r="W19" s="7"/>
      <c r="X19" s="7"/>
    </row>
    <row r="20" customFormat="false" ht="15" hidden="false" customHeight="false" outlineLevel="0" collapsed="false">
      <c r="A20" s="18"/>
      <c r="B20" s="8" t="s">
        <v>36</v>
      </c>
      <c r="C20" s="9" t="n">
        <f aca="false">SUM(C14:C19)</f>
        <v>655</v>
      </c>
      <c r="D20" s="9" t="n">
        <f aca="false">SUM(D14:D19)</f>
        <v>17.1</v>
      </c>
      <c r="E20" s="9" t="n">
        <f aca="false">SUM(E14:E19)</f>
        <v>22.99</v>
      </c>
      <c r="F20" s="9" t="n">
        <v>66.14</v>
      </c>
      <c r="G20" s="9" t="n">
        <f aca="false">SUM(G14:G19)</f>
        <v>613.23</v>
      </c>
      <c r="H20" s="9" t="n">
        <f aca="false">SUM(H14:H19)</f>
        <v>53.65</v>
      </c>
      <c r="I20" s="10"/>
      <c r="J20" s="11"/>
      <c r="O20" s="20"/>
      <c r="P20" s="4"/>
      <c r="Q20" s="1"/>
      <c r="R20" s="1"/>
      <c r="S20" s="1"/>
      <c r="T20" s="21"/>
      <c r="U20" s="1"/>
      <c r="V20" s="1"/>
      <c r="W20" s="1"/>
      <c r="X20" s="1"/>
    </row>
    <row r="21" customFormat="false" ht="16.65" hidden="false" customHeight="true" outlineLevel="0" collapsed="false">
      <c r="A21" s="20" t="s">
        <v>37</v>
      </c>
      <c r="B21" s="12" t="s">
        <v>38</v>
      </c>
      <c r="C21" s="7" t="n">
        <v>180</v>
      </c>
      <c r="D21" s="7" t="n">
        <v>5.04</v>
      </c>
      <c r="E21" s="7" t="n">
        <v>4.5</v>
      </c>
      <c r="F21" s="7" t="n">
        <v>7.2</v>
      </c>
      <c r="G21" s="7" t="n">
        <v>90</v>
      </c>
      <c r="H21" s="7" t="n">
        <v>1.26</v>
      </c>
      <c r="I21" s="7" t="s">
        <v>39</v>
      </c>
      <c r="J21" s="7" t="n">
        <v>401</v>
      </c>
      <c r="O21" s="20"/>
      <c r="P21" s="14"/>
      <c r="Q21" s="15"/>
      <c r="R21" s="15"/>
      <c r="S21" s="15"/>
      <c r="T21" s="15"/>
      <c r="U21" s="15"/>
      <c r="V21" s="15"/>
      <c r="W21" s="16"/>
      <c r="X21" s="15"/>
    </row>
    <row r="22" customFormat="false" ht="15" hidden="false" customHeight="false" outlineLevel="0" collapsed="false">
      <c r="A22" s="20"/>
      <c r="B22" s="4" t="s">
        <v>40</v>
      </c>
      <c r="C22" s="1" t="n">
        <v>100</v>
      </c>
      <c r="D22" s="1" t="n">
        <v>0.4</v>
      </c>
      <c r="E22" s="1" t="n">
        <v>0</v>
      </c>
      <c r="F22" s="21" t="s">
        <v>41</v>
      </c>
      <c r="G22" s="1" t="n">
        <v>46</v>
      </c>
      <c r="H22" s="1" t="n">
        <v>5</v>
      </c>
      <c r="I22" s="1"/>
      <c r="J22" s="1" t="n">
        <v>368</v>
      </c>
      <c r="O22" s="20"/>
      <c r="P22" s="8"/>
      <c r="Q22" s="9"/>
      <c r="R22" s="9"/>
      <c r="S22" s="9"/>
      <c r="T22" s="9"/>
      <c r="U22" s="9"/>
      <c r="V22" s="9"/>
      <c r="W22" s="10"/>
      <c r="X22" s="11"/>
    </row>
    <row r="23" customFormat="false" ht="28.2" hidden="false" customHeight="true" outlineLevel="0" collapsed="false">
      <c r="A23" s="20"/>
      <c r="B23" s="14" t="s">
        <v>25</v>
      </c>
      <c r="C23" s="15" t="n">
        <v>20</v>
      </c>
      <c r="D23" s="15" t="n">
        <v>1.36</v>
      </c>
      <c r="E23" s="15" t="n">
        <v>0.14</v>
      </c>
      <c r="F23" s="15" t="n">
        <v>9.94</v>
      </c>
      <c r="G23" s="15" t="n">
        <v>47.8</v>
      </c>
      <c r="H23" s="15" t="n">
        <v>0</v>
      </c>
      <c r="I23" s="16"/>
      <c r="J23" s="15" t="n">
        <v>2</v>
      </c>
      <c r="O23" s="23"/>
      <c r="P23" s="12"/>
      <c r="Q23" s="7"/>
      <c r="R23" s="7"/>
      <c r="S23" s="7"/>
      <c r="T23" s="7"/>
      <c r="U23" s="7"/>
      <c r="V23" s="7"/>
      <c r="W23" s="7"/>
      <c r="X23" s="7"/>
    </row>
    <row r="24" customFormat="false" ht="15" hidden="false" customHeight="false" outlineLevel="0" collapsed="false">
      <c r="A24" s="20"/>
      <c r="B24" s="8" t="s">
        <v>36</v>
      </c>
      <c r="C24" s="9" t="n">
        <f aca="false">SUM(C21:C23)</f>
        <v>300</v>
      </c>
      <c r="D24" s="9" t="n">
        <f aca="false">SUM(D21:D23)</f>
        <v>6.8</v>
      </c>
      <c r="E24" s="9" t="n">
        <f aca="false">SUM(E21:E23)</f>
        <v>4.64</v>
      </c>
      <c r="F24" s="9" t="n">
        <f aca="false">SUM(F21:F23)</f>
        <v>17.14</v>
      </c>
      <c r="G24" s="9" t="n">
        <f aca="false">SUM(G21:G23)</f>
        <v>183.8</v>
      </c>
      <c r="H24" s="9" t="n">
        <f aca="false">SUM(H21:H23)</f>
        <v>6.26</v>
      </c>
      <c r="I24" s="10"/>
      <c r="J24" s="11"/>
      <c r="O24" s="23"/>
      <c r="P24" s="12"/>
      <c r="Q24" s="7"/>
      <c r="R24" s="7"/>
      <c r="S24" s="7"/>
      <c r="T24" s="7"/>
      <c r="U24" s="7"/>
      <c r="V24" s="24"/>
      <c r="W24" s="24"/>
      <c r="X24" s="24"/>
    </row>
    <row r="25" customFormat="false" ht="15.6" hidden="false" customHeight="true" outlineLevel="0" collapsed="false">
      <c r="A25" s="23" t="s">
        <v>43</v>
      </c>
      <c r="B25" s="12" t="s">
        <v>44</v>
      </c>
      <c r="C25" s="7" t="n">
        <v>110</v>
      </c>
      <c r="D25" s="7" t="n">
        <v>13.48</v>
      </c>
      <c r="E25" s="7" t="n">
        <v>12.45</v>
      </c>
      <c r="F25" s="7" t="n">
        <v>15.7</v>
      </c>
      <c r="G25" s="7" t="n">
        <v>145.45</v>
      </c>
      <c r="H25" s="7" t="n">
        <v>0.03</v>
      </c>
      <c r="I25" s="7" t="s">
        <v>17</v>
      </c>
      <c r="J25" s="7" t="n">
        <v>3</v>
      </c>
      <c r="O25" s="23"/>
      <c r="P25" s="14"/>
      <c r="Q25" s="15"/>
      <c r="R25" s="15"/>
      <c r="S25" s="15"/>
      <c r="T25" s="15"/>
      <c r="U25" s="15"/>
      <c r="V25" s="15"/>
      <c r="W25" s="16"/>
      <c r="X25" s="15"/>
    </row>
    <row r="26" customFormat="false" ht="15" hidden="false" customHeight="false" outlineLevel="0" collapsed="false">
      <c r="A26" s="23"/>
      <c r="B26" s="12" t="s">
        <v>45</v>
      </c>
      <c r="C26" s="7" t="n">
        <v>25</v>
      </c>
      <c r="D26" s="7" t="n">
        <v>0.1</v>
      </c>
      <c r="E26" s="7" t="n">
        <v>0</v>
      </c>
      <c r="F26" s="7" t="n">
        <v>16.325</v>
      </c>
      <c r="G26" s="7" t="n">
        <v>61.75</v>
      </c>
      <c r="H26" s="24"/>
      <c r="I26" s="24"/>
      <c r="J26" s="24"/>
      <c r="O26" s="23"/>
      <c r="P26" s="14"/>
      <c r="Q26" s="15"/>
      <c r="R26" s="15"/>
      <c r="S26" s="15"/>
      <c r="T26" s="15"/>
      <c r="U26" s="15"/>
      <c r="V26" s="15"/>
      <c r="W26" s="15"/>
      <c r="X26" s="15"/>
    </row>
    <row r="27" customFormat="false" ht="15" hidden="false" customHeight="false" outlineLevel="0" collapsed="false">
      <c r="A27" s="23"/>
      <c r="B27" s="14" t="s">
        <v>25</v>
      </c>
      <c r="C27" s="15" t="n">
        <v>20</v>
      </c>
      <c r="D27" s="15" t="n">
        <v>1.36</v>
      </c>
      <c r="E27" s="15" t="n">
        <v>0.14</v>
      </c>
      <c r="F27" s="15" t="n">
        <v>9.94</v>
      </c>
      <c r="G27" s="15" t="n">
        <v>47.8</v>
      </c>
      <c r="H27" s="15" t="n">
        <v>0</v>
      </c>
      <c r="I27" s="16"/>
      <c r="J27" s="15" t="n">
        <v>2</v>
      </c>
      <c r="O27" s="23"/>
      <c r="P27" s="8"/>
      <c r="Q27" s="9"/>
      <c r="R27" s="9"/>
      <c r="S27" s="9"/>
      <c r="T27" s="9"/>
      <c r="U27" s="9"/>
      <c r="V27" s="9"/>
      <c r="W27" s="10"/>
      <c r="X27" s="11"/>
    </row>
    <row r="28" customFormat="false" ht="15" hidden="false" customHeight="false" outlineLevel="0" collapsed="false">
      <c r="A28" s="23"/>
      <c r="B28" s="14" t="s">
        <v>46</v>
      </c>
      <c r="C28" s="15" t="n">
        <v>200</v>
      </c>
      <c r="D28" s="15" t="n">
        <v>1.2</v>
      </c>
      <c r="E28" s="15" t="n">
        <v>0</v>
      </c>
      <c r="F28" s="15" t="n">
        <v>14</v>
      </c>
      <c r="G28" s="15" t="n">
        <v>53.06</v>
      </c>
      <c r="H28" s="15" t="n">
        <v>6</v>
      </c>
      <c r="I28" s="15"/>
      <c r="J28" s="15" t="n">
        <v>233</v>
      </c>
      <c r="O28" s="1"/>
      <c r="P28" s="12"/>
      <c r="Q28" s="7"/>
      <c r="R28" s="7"/>
      <c r="S28" s="7"/>
      <c r="T28" s="7"/>
      <c r="U28" s="7"/>
      <c r="V28" s="7"/>
      <c r="W28" s="7"/>
      <c r="X28" s="7"/>
    </row>
    <row r="29" customFormat="false" ht="15" hidden="false" customHeight="false" outlineLevel="0" collapsed="false">
      <c r="A29" s="23"/>
      <c r="B29" s="8" t="s">
        <v>36</v>
      </c>
      <c r="C29" s="9" t="n">
        <f aca="false">SUM(C25:C28)</f>
        <v>355</v>
      </c>
      <c r="D29" s="9" t="n">
        <f aca="false">SUM(D25:D28)</f>
        <v>16.14</v>
      </c>
      <c r="E29" s="9" t="n">
        <f aca="false">SUM(E25:E28)</f>
        <v>12.59</v>
      </c>
      <c r="F29" s="9" t="n">
        <f aca="false">SUM(F25:F28)</f>
        <v>55.965</v>
      </c>
      <c r="G29" s="9" t="n">
        <f aca="false">SUM(G25:G28)</f>
        <v>308.06</v>
      </c>
      <c r="H29" s="9" t="n">
        <f aca="false">SUM(H25:H28)</f>
        <v>6.03</v>
      </c>
      <c r="I29" s="10"/>
      <c r="J29" s="11"/>
      <c r="O29" s="1"/>
      <c r="P29" s="25"/>
      <c r="Q29" s="26"/>
      <c r="R29" s="26"/>
      <c r="S29" s="26"/>
      <c r="T29" s="26"/>
      <c r="U29" s="26"/>
      <c r="V29" s="26"/>
      <c r="W29" s="2"/>
      <c r="X29" s="2"/>
    </row>
    <row r="30" customFormat="false" ht="14.5" hidden="false" customHeight="true" outlineLevel="0" collapsed="false">
      <c r="A30" s="1"/>
      <c r="B30" s="12" t="s">
        <v>47</v>
      </c>
      <c r="C30" s="7" t="n">
        <v>150</v>
      </c>
      <c r="D30" s="7" t="n">
        <v>0</v>
      </c>
      <c r="E30" s="7" t="n">
        <v>0</v>
      </c>
      <c r="F30" s="7" t="n">
        <v>0</v>
      </c>
      <c r="G30" s="7" t="n">
        <v>0</v>
      </c>
      <c r="H30" s="7" t="n">
        <v>0</v>
      </c>
      <c r="I30" s="7"/>
      <c r="J30" s="7"/>
    </row>
    <row r="31" customFormat="false" ht="15" hidden="false" customHeight="false" outlineLevel="0" collapsed="false">
      <c r="A31" s="1"/>
      <c r="B31" s="25" t="s">
        <v>48</v>
      </c>
      <c r="C31" s="26" t="e">
        <f aca="false">#REF!+C13+C20+C24+C29</f>
        <v>#REF!</v>
      </c>
      <c r="D31" s="26" t="e">
        <f aca="false">D29+D24+D20+D13+#REF!</f>
        <v>#REF!</v>
      </c>
      <c r="E31" s="26" t="e">
        <f aca="false">#REF!+E13+E20+E24+E29</f>
        <v>#REF!</v>
      </c>
      <c r="F31" s="26" t="e">
        <f aca="false">#REF!+F13+F20+F24+F29</f>
        <v>#REF!</v>
      </c>
      <c r="G31" s="26" t="e">
        <f aca="false">#REF!+G13+G20+G24+G29</f>
        <v>#REF!</v>
      </c>
      <c r="H31" s="26" t="e">
        <f aca="false">#REF!+H13+H20+H29</f>
        <v>#REF!</v>
      </c>
      <c r="I31" s="2"/>
      <c r="J31" s="2"/>
    </row>
    <row r="32" customFormat="false" ht="15" hidden="false" customHeight="true" outlineLevel="0" collapsed="false">
      <c r="O32" s="1"/>
      <c r="P32" s="1"/>
      <c r="Q32" s="1"/>
      <c r="R32" s="1"/>
      <c r="S32" s="1"/>
      <c r="T32" s="1"/>
      <c r="U32" s="1"/>
      <c r="V32" s="1"/>
      <c r="W32" s="1"/>
      <c r="X32" s="1"/>
    </row>
    <row r="34" customFormat="false" ht="13.8" hidden="false" customHeight="false" outlineLevel="0" collapsed="false">
      <c r="B34" s="0" t="s">
        <v>49</v>
      </c>
    </row>
    <row r="35" customFormat="false" ht="15" hidden="false" customHeight="true" outlineLevel="0" collapsed="false">
      <c r="A35" s="1" t="s">
        <v>1</v>
      </c>
      <c r="B35" s="1" t="s">
        <v>2</v>
      </c>
      <c r="C35" s="1" t="s">
        <v>3</v>
      </c>
      <c r="D35" s="1" t="s">
        <v>4</v>
      </c>
      <c r="E35" s="1"/>
      <c r="F35" s="1"/>
      <c r="G35" s="1" t="s">
        <v>5</v>
      </c>
      <c r="H35" s="1" t="s">
        <v>6</v>
      </c>
      <c r="I35" s="1" t="s">
        <v>7</v>
      </c>
      <c r="J35" s="1" t="s">
        <v>8</v>
      </c>
    </row>
    <row r="36" customFormat="false" ht="15" hidden="false" customHeight="false" outlineLevel="0" collapsed="false">
      <c r="A36" s="1"/>
      <c r="B36" s="1"/>
      <c r="C36" s="1"/>
      <c r="D36" s="1"/>
      <c r="E36" s="1"/>
      <c r="F36" s="1"/>
      <c r="G36" s="1"/>
      <c r="H36" s="1"/>
      <c r="I36" s="1" t="s">
        <v>9</v>
      </c>
      <c r="J36" s="1"/>
    </row>
    <row r="37" customFormat="false" ht="15" hidden="false" customHeight="false" outlineLevel="0" collapsed="false">
      <c r="A37" s="2" t="s">
        <v>10</v>
      </c>
      <c r="B37" s="1"/>
      <c r="C37" s="1"/>
      <c r="D37" s="1" t="s">
        <v>11</v>
      </c>
      <c r="E37" s="1" t="s">
        <v>12</v>
      </c>
      <c r="F37" s="1" t="s">
        <v>13</v>
      </c>
      <c r="G37" s="1"/>
      <c r="H37" s="1"/>
      <c r="I37" s="1" t="s">
        <v>14</v>
      </c>
      <c r="J37" s="1"/>
    </row>
    <row r="38" customFormat="false" ht="28.2" hidden="false" customHeight="true" outlineLevel="0" collapsed="false">
      <c r="A38" s="3" t="s">
        <v>15</v>
      </c>
      <c r="B38" s="4" t="s">
        <v>16</v>
      </c>
      <c r="C38" s="1" t="n">
        <v>200</v>
      </c>
      <c r="D38" s="5" t="n">
        <v>6.64</v>
      </c>
      <c r="E38" s="6" t="n">
        <v>7.59</v>
      </c>
      <c r="F38" s="6" t="n">
        <v>28.13</v>
      </c>
      <c r="G38" s="6" t="n">
        <v>204</v>
      </c>
      <c r="H38" s="1" t="n">
        <v>1.95</v>
      </c>
      <c r="I38" s="1" t="s">
        <v>17</v>
      </c>
      <c r="J38" s="1" t="n">
        <v>99</v>
      </c>
    </row>
    <row r="39" customFormat="false" ht="28" hidden="false" customHeight="false" outlineLevel="0" collapsed="false">
      <c r="A39" s="3"/>
      <c r="B39" s="4" t="s">
        <v>72</v>
      </c>
      <c r="C39" s="1" t="n">
        <v>180</v>
      </c>
      <c r="D39" s="1" t="n">
        <v>1.3</v>
      </c>
      <c r="E39" s="1" t="n">
        <v>2.41</v>
      </c>
      <c r="F39" s="1" t="n">
        <v>14</v>
      </c>
      <c r="G39" s="1" t="n">
        <v>92</v>
      </c>
      <c r="H39" s="1" t="n">
        <v>1</v>
      </c>
      <c r="I39" s="1"/>
      <c r="J39" s="1" t="n">
        <v>253</v>
      </c>
    </row>
    <row r="40" customFormat="false" ht="15" hidden="false" customHeight="false" outlineLevel="0" collapsed="false">
      <c r="A40" s="3"/>
      <c r="B40" s="4" t="s">
        <v>20</v>
      </c>
      <c r="C40" s="7" t="n">
        <v>20</v>
      </c>
      <c r="D40" s="7" t="n">
        <v>2.55</v>
      </c>
      <c r="E40" s="7" t="n">
        <v>2.3</v>
      </c>
      <c r="F40" s="7" t="n">
        <v>0.15</v>
      </c>
      <c r="G40" s="7" t="n">
        <v>31.5</v>
      </c>
      <c r="H40" s="7" t="n">
        <v>0</v>
      </c>
      <c r="I40" s="7"/>
      <c r="J40" s="7" t="n">
        <v>209</v>
      </c>
    </row>
    <row r="41" customFormat="false" ht="15" hidden="false" customHeight="false" outlineLevel="0" collapsed="false">
      <c r="A41" s="3"/>
      <c r="B41" s="4" t="s">
        <v>21</v>
      </c>
      <c r="C41" s="1" t="n">
        <v>40</v>
      </c>
      <c r="D41" s="1" t="n">
        <v>2.3</v>
      </c>
      <c r="E41" s="1" t="n">
        <v>4.36</v>
      </c>
      <c r="F41" s="1" t="n">
        <v>14.62</v>
      </c>
      <c r="G41" s="1" t="n">
        <v>108</v>
      </c>
      <c r="H41" s="1" t="n">
        <v>0</v>
      </c>
      <c r="I41" s="1"/>
      <c r="J41" s="15" t="n">
        <v>2</v>
      </c>
    </row>
    <row r="42" customFormat="false" ht="15" hidden="false" customHeight="false" outlineLevel="0" collapsed="false">
      <c r="A42" s="3"/>
      <c r="B42" s="8" t="s">
        <v>22</v>
      </c>
      <c r="C42" s="9" t="n">
        <f aca="false">SUM(C38:C41)</f>
        <v>440</v>
      </c>
      <c r="D42" s="9" t="n">
        <f aca="false">SUM(D38:D41)</f>
        <v>12.79</v>
      </c>
      <c r="E42" s="9" t="n">
        <f aca="false">SUM(E38:E41)</f>
        <v>16.66</v>
      </c>
      <c r="F42" s="9" t="n">
        <f aca="false">SUM(F38:F41)</f>
        <v>56.9</v>
      </c>
      <c r="G42" s="9" t="n">
        <f aca="false">SUM(G38:G41)</f>
        <v>435.5</v>
      </c>
      <c r="H42" s="9" t="n">
        <f aca="false">SUM(H38:H41)</f>
        <v>2.95</v>
      </c>
      <c r="I42" s="10"/>
      <c r="J42" s="11"/>
    </row>
    <row r="43" customFormat="false" ht="15" hidden="false" customHeight="true" outlineLevel="0" collapsed="false">
      <c r="A43" s="2" t="s">
        <v>23</v>
      </c>
      <c r="B43" s="12" t="s">
        <v>24</v>
      </c>
      <c r="C43" s="7" t="n">
        <v>100</v>
      </c>
      <c r="D43" s="7" t="n">
        <v>0</v>
      </c>
      <c r="E43" s="7" t="n">
        <v>0</v>
      </c>
      <c r="F43" s="7" t="n">
        <v>11.2</v>
      </c>
      <c r="G43" s="7" t="n">
        <v>44.8</v>
      </c>
      <c r="H43" s="7" t="n">
        <v>3</v>
      </c>
      <c r="I43" s="13" t="n">
        <v>0.05</v>
      </c>
      <c r="J43" s="7" t="n">
        <v>399</v>
      </c>
    </row>
    <row r="44" customFormat="false" ht="15" hidden="false" customHeight="false" outlineLevel="0" collapsed="false">
      <c r="A44" s="2"/>
      <c r="B44" s="14" t="s">
        <v>25</v>
      </c>
      <c r="C44" s="15" t="n">
        <v>20</v>
      </c>
      <c r="D44" s="15" t="n">
        <v>1.36</v>
      </c>
      <c r="E44" s="15" t="n">
        <v>0.14</v>
      </c>
      <c r="F44" s="15" t="n">
        <v>9.94</v>
      </c>
      <c r="G44" s="15" t="n">
        <v>47.8</v>
      </c>
      <c r="H44" s="15" t="n">
        <v>0</v>
      </c>
      <c r="I44" s="16"/>
      <c r="J44" s="15" t="n">
        <v>2</v>
      </c>
    </row>
    <row r="45" customFormat="false" ht="15" hidden="false" customHeight="false" outlineLevel="0" collapsed="false">
      <c r="A45" s="2"/>
      <c r="B45" s="8" t="s">
        <v>26</v>
      </c>
      <c r="C45" s="9" t="n">
        <f aca="false">SUM(C43:C44)</f>
        <v>120</v>
      </c>
      <c r="D45" s="9" t="n">
        <f aca="false">SUM(D43:D44)</f>
        <v>1.36</v>
      </c>
      <c r="E45" s="9" t="n">
        <f aca="false">SUM(E43:E44)</f>
        <v>0.14</v>
      </c>
      <c r="F45" s="9" t="n">
        <f aca="false">SUM(F43:F44)</f>
        <v>21.14</v>
      </c>
      <c r="G45" s="9" t="n">
        <f aca="false">SUM(G43:G44)</f>
        <v>92.6</v>
      </c>
      <c r="H45" s="9" t="n">
        <v>3.36</v>
      </c>
      <c r="I45" s="17"/>
      <c r="J45" s="11"/>
    </row>
    <row r="46" customFormat="false" ht="28.2" hidden="false" customHeight="true" outlineLevel="0" collapsed="false">
      <c r="A46" s="18" t="s">
        <v>27</v>
      </c>
      <c r="B46" s="4" t="s">
        <v>28</v>
      </c>
      <c r="C46" s="1" t="n">
        <v>60</v>
      </c>
      <c r="D46" s="1" t="n">
        <v>0.7</v>
      </c>
      <c r="E46" s="1" t="n">
        <v>3.79</v>
      </c>
      <c r="F46" s="1" t="n">
        <v>4.5</v>
      </c>
      <c r="G46" s="1" t="n">
        <v>43.7</v>
      </c>
      <c r="H46" s="1" t="n">
        <v>16.2</v>
      </c>
      <c r="I46" s="1"/>
      <c r="J46" s="1" t="n">
        <v>20</v>
      </c>
    </row>
    <row r="47" customFormat="false" ht="28.2" hidden="false" customHeight="false" outlineLevel="0" collapsed="false">
      <c r="A47" s="18"/>
      <c r="B47" s="4" t="s">
        <v>71</v>
      </c>
      <c r="C47" s="1" t="n">
        <v>200</v>
      </c>
      <c r="D47" s="1" t="n">
        <v>4.22</v>
      </c>
      <c r="E47" s="1" t="n">
        <v>8.5</v>
      </c>
      <c r="F47" s="1" t="n">
        <v>13.77</v>
      </c>
      <c r="G47" s="1" t="n">
        <v>185</v>
      </c>
      <c r="H47" s="1" t="n">
        <v>7.97</v>
      </c>
      <c r="I47" s="1"/>
      <c r="J47" s="1" t="n">
        <v>34</v>
      </c>
    </row>
    <row r="48" customFormat="false" ht="15" hidden="false" customHeight="false" outlineLevel="0" collapsed="false">
      <c r="A48" s="18"/>
      <c r="B48" s="4" t="s">
        <v>30</v>
      </c>
      <c r="C48" s="1" t="n">
        <v>60</v>
      </c>
      <c r="D48" s="1" t="n">
        <v>8.09</v>
      </c>
      <c r="E48" s="1" t="n">
        <v>7.33</v>
      </c>
      <c r="F48" s="19" t="s">
        <v>31</v>
      </c>
      <c r="G48" s="1" t="n">
        <v>108</v>
      </c>
      <c r="H48" s="1" t="n">
        <v>8.05</v>
      </c>
      <c r="I48" s="1"/>
      <c r="J48" s="1" t="n">
        <v>226</v>
      </c>
    </row>
    <row r="49" customFormat="false" ht="15" hidden="false" customHeight="false" outlineLevel="0" collapsed="false">
      <c r="A49" s="18"/>
      <c r="B49" s="4" t="s">
        <v>50</v>
      </c>
      <c r="C49" s="1" t="n">
        <v>150</v>
      </c>
      <c r="D49" s="21" t="s">
        <v>51</v>
      </c>
      <c r="E49" s="1" t="n">
        <v>6.4</v>
      </c>
      <c r="F49" s="1" t="n">
        <v>21.9</v>
      </c>
      <c r="G49" s="1" t="n">
        <v>263</v>
      </c>
      <c r="H49" s="1" t="n">
        <v>1.2</v>
      </c>
      <c r="I49" s="1"/>
      <c r="J49" s="27" t="n">
        <v>186</v>
      </c>
    </row>
    <row r="50" customFormat="false" ht="28.2" hidden="false" customHeight="false" outlineLevel="0" collapsed="false">
      <c r="A50" s="18"/>
      <c r="B50" s="4" t="s">
        <v>73</v>
      </c>
      <c r="C50" s="1" t="n">
        <v>200</v>
      </c>
      <c r="D50" s="1" t="n">
        <v>0.8</v>
      </c>
      <c r="E50" s="1" t="n">
        <v>0</v>
      </c>
      <c r="F50" s="1" t="n">
        <v>19.6</v>
      </c>
      <c r="G50" s="1" t="n">
        <v>88</v>
      </c>
      <c r="H50" s="1" t="n">
        <v>20</v>
      </c>
      <c r="I50" s="1"/>
      <c r="J50" s="1" t="n">
        <v>368</v>
      </c>
    </row>
    <row r="51" customFormat="false" ht="28.2" hidden="false" customHeight="false" outlineLevel="0" collapsed="false">
      <c r="A51" s="18"/>
      <c r="B51" s="14" t="s">
        <v>35</v>
      </c>
      <c r="C51" s="15" t="n">
        <v>50</v>
      </c>
      <c r="D51" s="15" t="n">
        <v>0.61</v>
      </c>
      <c r="E51" s="15" t="n">
        <v>0.44</v>
      </c>
      <c r="F51" s="15" t="n">
        <v>17.56</v>
      </c>
      <c r="G51" s="15" t="n">
        <v>75.2</v>
      </c>
      <c r="H51" s="15" t="n">
        <v>0</v>
      </c>
      <c r="I51" s="15"/>
      <c r="J51" s="15" t="n">
        <v>1</v>
      </c>
    </row>
    <row r="52" customFormat="false" ht="15" hidden="false" customHeight="false" outlineLevel="0" collapsed="false">
      <c r="A52" s="18"/>
      <c r="B52" s="8" t="s">
        <v>36</v>
      </c>
      <c r="C52" s="9" t="n">
        <f aca="false">SUM(C46:C51)</f>
        <v>720</v>
      </c>
      <c r="D52" s="9" t="n">
        <v>15.41</v>
      </c>
      <c r="E52" s="9" t="n">
        <v>23.632</v>
      </c>
      <c r="F52" s="9" t="n">
        <f aca="false">SUM(F46:F51)</f>
        <v>77.33</v>
      </c>
      <c r="G52" s="9" t="n">
        <f aca="false">SUM(G46:G51)</f>
        <v>762.9</v>
      </c>
      <c r="H52" s="9" t="n">
        <f aca="false">SUM(H46:H51)</f>
        <v>53.42</v>
      </c>
      <c r="I52" s="10"/>
      <c r="J52" s="11"/>
    </row>
    <row r="53" customFormat="false" ht="28.2" hidden="false" customHeight="true" outlineLevel="0" collapsed="false">
      <c r="A53" s="20" t="s">
        <v>37</v>
      </c>
      <c r="B53" s="12" t="s">
        <v>38</v>
      </c>
      <c r="C53" s="7" t="n">
        <v>180</v>
      </c>
      <c r="D53" s="7" t="n">
        <v>5.04</v>
      </c>
      <c r="E53" s="7" t="n">
        <v>4.5</v>
      </c>
      <c r="F53" s="7" t="n">
        <v>7.2</v>
      </c>
      <c r="G53" s="7" t="n">
        <v>90</v>
      </c>
      <c r="H53" s="7" t="n">
        <v>1.26</v>
      </c>
      <c r="I53" s="7" t="s">
        <v>39</v>
      </c>
      <c r="J53" s="7" t="n">
        <v>401</v>
      </c>
    </row>
    <row r="54" customFormat="false" ht="15" hidden="false" customHeight="false" outlineLevel="0" collapsed="false">
      <c r="A54" s="20"/>
      <c r="B54" s="4" t="s">
        <v>40</v>
      </c>
      <c r="C54" s="1" t="n">
        <v>100</v>
      </c>
      <c r="D54" s="1" t="n">
        <v>0.4</v>
      </c>
      <c r="E54" s="1" t="n">
        <v>0</v>
      </c>
      <c r="F54" s="21" t="s">
        <v>41</v>
      </c>
      <c r="G54" s="1" t="n">
        <v>46</v>
      </c>
      <c r="H54" s="1" t="n">
        <v>5</v>
      </c>
      <c r="I54" s="1"/>
      <c r="J54" s="1" t="n">
        <v>368</v>
      </c>
    </row>
    <row r="55" customFormat="false" ht="28.2" hidden="false" customHeight="false" outlineLevel="0" collapsed="false">
      <c r="A55" s="20"/>
      <c r="B55" s="14" t="s">
        <v>68</v>
      </c>
      <c r="C55" s="15" t="n">
        <v>20</v>
      </c>
      <c r="D55" s="15" t="n">
        <v>1.02</v>
      </c>
      <c r="E55" s="15" t="s">
        <v>54</v>
      </c>
      <c r="F55" s="15" t="n">
        <v>21.87</v>
      </c>
      <c r="G55" s="15" t="n">
        <v>106.26</v>
      </c>
      <c r="H55" s="15" t="n">
        <v>0</v>
      </c>
      <c r="I55" s="16"/>
      <c r="J55" s="15" t="n">
        <v>602</v>
      </c>
    </row>
    <row r="56" customFormat="false" ht="15" hidden="false" customHeight="false" outlineLevel="0" collapsed="false">
      <c r="A56" s="20"/>
      <c r="B56" s="8" t="s">
        <v>36</v>
      </c>
      <c r="C56" s="9" t="n">
        <f aca="false">SUM(C53:C55)</f>
        <v>300</v>
      </c>
      <c r="D56" s="9" t="n">
        <f aca="false">SUM(D53:D55)</f>
        <v>6.46</v>
      </c>
      <c r="E56" s="9" t="n">
        <f aca="false">SUM(E53:E55)</f>
        <v>4.5</v>
      </c>
      <c r="F56" s="9" t="n">
        <v>26.94</v>
      </c>
      <c r="G56" s="9" t="n">
        <f aca="false">SUM(G53:G55)</f>
        <v>242.26</v>
      </c>
      <c r="H56" s="9" t="n">
        <f aca="false">SUM(H53:H55)</f>
        <v>6.26</v>
      </c>
      <c r="I56" s="10"/>
      <c r="J56" s="11"/>
    </row>
    <row r="57" customFormat="false" ht="15" hidden="false" customHeight="true" outlineLevel="0" collapsed="false">
      <c r="A57" s="23" t="s">
        <v>43</v>
      </c>
      <c r="B57" s="12" t="s">
        <v>44</v>
      </c>
      <c r="C57" s="7" t="n">
        <v>160</v>
      </c>
      <c r="D57" s="7" t="n">
        <v>14.83</v>
      </c>
      <c r="E57" s="7" t="n">
        <v>14.81</v>
      </c>
      <c r="F57" s="7" t="n">
        <v>17.07</v>
      </c>
      <c r="G57" s="7" t="n">
        <v>256</v>
      </c>
      <c r="H57" s="7" t="n">
        <v>0.3</v>
      </c>
      <c r="I57" s="7" t="s">
        <v>17</v>
      </c>
      <c r="J57" s="7" t="n">
        <v>3</v>
      </c>
    </row>
    <row r="58" customFormat="false" ht="15" hidden="false" customHeight="false" outlineLevel="0" collapsed="false">
      <c r="A58" s="23"/>
      <c r="B58" s="12" t="s">
        <v>45</v>
      </c>
      <c r="C58" s="7" t="n">
        <v>50</v>
      </c>
      <c r="D58" s="7" t="n">
        <v>0</v>
      </c>
      <c r="E58" s="7" t="n">
        <v>0</v>
      </c>
      <c r="F58" s="7" t="n">
        <v>2.18</v>
      </c>
      <c r="G58" s="7" t="n">
        <v>32.25</v>
      </c>
      <c r="H58" s="7" t="n">
        <v>5</v>
      </c>
      <c r="I58" s="7"/>
      <c r="J58" s="24"/>
    </row>
    <row r="59" customFormat="false" ht="15" hidden="false" customHeight="false" outlineLevel="0" collapsed="false">
      <c r="A59" s="23"/>
      <c r="B59" s="14" t="s">
        <v>25</v>
      </c>
      <c r="C59" s="15" t="n">
        <v>20</v>
      </c>
      <c r="D59" s="15" t="n">
        <v>1.36</v>
      </c>
      <c r="E59" s="15" t="n">
        <v>0.14</v>
      </c>
      <c r="F59" s="15" t="n">
        <v>9.94</v>
      </c>
      <c r="G59" s="15" t="n">
        <v>47.8</v>
      </c>
      <c r="H59" s="15" t="n">
        <v>0</v>
      </c>
      <c r="I59" s="16"/>
      <c r="J59" s="15" t="n">
        <v>2</v>
      </c>
    </row>
    <row r="60" customFormat="false" ht="15" hidden="false" customHeight="false" outlineLevel="0" collapsed="false">
      <c r="A60" s="23"/>
      <c r="B60" s="14" t="s">
        <v>46</v>
      </c>
      <c r="C60" s="15" t="n">
        <v>200</v>
      </c>
      <c r="D60" s="15" t="n">
        <v>1.2</v>
      </c>
      <c r="E60" s="15" t="n">
        <v>0</v>
      </c>
      <c r="F60" s="15" t="n">
        <v>14</v>
      </c>
      <c r="G60" s="15" t="n">
        <v>53.06</v>
      </c>
      <c r="H60" s="15" t="n">
        <v>6</v>
      </c>
      <c r="I60" s="15"/>
      <c r="J60" s="15" t="n">
        <v>233</v>
      </c>
    </row>
    <row r="61" customFormat="false" ht="15" hidden="false" customHeight="false" outlineLevel="0" collapsed="false">
      <c r="A61" s="23"/>
      <c r="B61" s="8" t="s">
        <v>36</v>
      </c>
      <c r="C61" s="9" t="n">
        <f aca="false">SUM(C57:C60)</f>
        <v>430</v>
      </c>
      <c r="D61" s="9" t="n">
        <f aca="false">SUM(D57:D60)</f>
        <v>17.39</v>
      </c>
      <c r="E61" s="9" t="n">
        <f aca="false">SUM(E57:E60)</f>
        <v>14.95</v>
      </c>
      <c r="F61" s="9" t="n">
        <f aca="false">SUM(F57:F60)</f>
        <v>43.19</v>
      </c>
      <c r="G61" s="9" t="n">
        <f aca="false">SUM(G57:G60)</f>
        <v>389.11</v>
      </c>
      <c r="H61" s="9" t="n">
        <f aca="false">SUM(H57:H60)</f>
        <v>11.3</v>
      </c>
      <c r="I61" s="10"/>
      <c r="J61" s="11"/>
    </row>
    <row r="62" customFormat="false" ht="28.2" hidden="false" customHeight="false" outlineLevel="0" collapsed="false">
      <c r="A62" s="1"/>
      <c r="B62" s="12" t="s">
        <v>47</v>
      </c>
      <c r="C62" s="7" t="n">
        <v>150</v>
      </c>
      <c r="D62" s="7" t="n">
        <v>0</v>
      </c>
      <c r="E62" s="7" t="n">
        <v>0</v>
      </c>
      <c r="F62" s="7" t="n">
        <v>0</v>
      </c>
      <c r="G62" s="7" t="n">
        <v>0</v>
      </c>
      <c r="H62" s="7" t="n">
        <v>0</v>
      </c>
      <c r="I62" s="7"/>
      <c r="J62" s="7"/>
    </row>
    <row r="63" customFormat="false" ht="15" hidden="false" customHeight="false" outlineLevel="0" collapsed="false">
      <c r="A63" s="1"/>
      <c r="B63" s="25" t="s">
        <v>48</v>
      </c>
      <c r="C63" s="26" t="n">
        <f aca="false">C42+C45+C52+C56+C61</f>
        <v>2010</v>
      </c>
      <c r="D63" s="26" t="n">
        <f aca="false">D61+D56+D52+D45+D42</f>
        <v>53.41</v>
      </c>
      <c r="E63" s="26" t="n">
        <f aca="false">E42+E45+E52+E56+E61</f>
        <v>59.882</v>
      </c>
      <c r="F63" s="26" t="n">
        <v>259.831</v>
      </c>
      <c r="G63" s="26" t="n">
        <v>1803.29</v>
      </c>
      <c r="H63" s="26" t="n">
        <f aca="false">H42+H45+H52+H61</f>
        <v>71.03</v>
      </c>
      <c r="I63" s="2"/>
      <c r="J63" s="2"/>
    </row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37">
    <mergeCell ref="O2:O3"/>
    <mergeCell ref="P2:P4"/>
    <mergeCell ref="Q2:Q4"/>
    <mergeCell ref="R2:T3"/>
    <mergeCell ref="U2:U4"/>
    <mergeCell ref="V2:V4"/>
    <mergeCell ref="X2:X4"/>
    <mergeCell ref="A4:A5"/>
    <mergeCell ref="B4:B6"/>
    <mergeCell ref="C4:C6"/>
    <mergeCell ref="D4:F5"/>
    <mergeCell ref="G4:G6"/>
    <mergeCell ref="H4:H6"/>
    <mergeCell ref="J4:J6"/>
    <mergeCell ref="O5:O9"/>
    <mergeCell ref="A7:A10"/>
    <mergeCell ref="O10:O11"/>
    <mergeCell ref="A11:A13"/>
    <mergeCell ref="O12:O18"/>
    <mergeCell ref="A14:A20"/>
    <mergeCell ref="O19:O22"/>
    <mergeCell ref="A21:A24"/>
    <mergeCell ref="O23:O27"/>
    <mergeCell ref="A25:A29"/>
    <mergeCell ref="R32:T32"/>
    <mergeCell ref="A35:A36"/>
    <mergeCell ref="B35:B37"/>
    <mergeCell ref="C35:C37"/>
    <mergeCell ref="D35:F36"/>
    <mergeCell ref="G35:G37"/>
    <mergeCell ref="H35:H37"/>
    <mergeCell ref="J35:J37"/>
    <mergeCell ref="A38:A42"/>
    <mergeCell ref="A43:A45"/>
    <mergeCell ref="A46:A52"/>
    <mergeCell ref="A53:A56"/>
    <mergeCell ref="A57:A6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234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creator/>
  <dc:description/>
  <dc:language>ru-RU</dc:language>
  <cp:lastModifiedBy/>
  <cp:lastPrinted>2026-07-10T11:19:09Z</cp:lastPrinted>
  <dcterms:modified xsi:type="dcterms:W3CDTF">2026-07-24T11:06:54Z</dcterms:modified>
  <cp:revision>42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